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igunetapp\recursos\IGUALDAD-SGPI\DGVG\DGVG\Document\SGSPC\ESTUDIOS\MUESTRA-MACRO24\Celia-Loly\Gitanas\"/>
    </mc:Choice>
  </mc:AlternateContent>
  <xr:revisionPtr revIDLastSave="0" documentId="13_ncr:1_{6AA25A9F-6A8F-4710-892C-DF0698C194A9}" xr6:coauthVersionLast="47" xr6:coauthVersionMax="47" xr10:uidLastSave="{00000000-0000-0000-0000-000000000000}"/>
  <bookViews>
    <workbookView xWindow="-28920" yWindow="-60" windowWidth="29040" windowHeight="15720" tabRatio="898" xr2:uid="{00000000-000D-0000-FFFF-FFFF00000000}"/>
  </bookViews>
  <sheets>
    <sheet name="Índice" sheetId="229" r:id="rId1"/>
    <sheet name="T.2.1" sheetId="201" r:id="rId2"/>
    <sheet name="T.2.2" sheetId="203" r:id="rId3"/>
    <sheet name="T.2.3" sheetId="205" r:id="rId4"/>
    <sheet name="T.2.4" sheetId="207" r:id="rId5"/>
    <sheet name="T.2.5" sheetId="210" r:id="rId6"/>
    <sheet name="T.2.6" sheetId="214" r:id="rId7"/>
    <sheet name="T.2.7" sheetId="215" r:id="rId8"/>
    <sheet name="T.2.8" sheetId="216" r:id="rId9"/>
    <sheet name="T.2.9" sheetId="228" r:id="rId10"/>
    <sheet name="T.2.10" sheetId="217" r:id="rId11"/>
    <sheet name="T.2.11" sheetId="218" r:id="rId12"/>
    <sheet name="T.2.12" sheetId="219" r:id="rId13"/>
    <sheet name="T.2.13" sheetId="220" r:id="rId14"/>
    <sheet name="T.2.14" sheetId="221" r:id="rId15"/>
    <sheet name="T.2.15" sheetId="223" r:id="rId16"/>
    <sheet name="T.2.16" sheetId="226" r:id="rId17"/>
  </sheets>
  <definedNames>
    <definedName name="_Ref218768103" localSheetId="2">'T.2.2'!$B$1</definedName>
    <definedName name="_Ref219119893" localSheetId="10">'T.2.10'!$B$1</definedName>
    <definedName name="_Ref219389251" localSheetId="11">'T.2.11'!$B$1</definedName>
    <definedName name="_Ref220317108" localSheetId="13">'T.2.13'!$B$1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29" l="1"/>
  <c r="B21" i="229"/>
  <c r="B20" i="229"/>
  <c r="B19" i="229"/>
  <c r="B18" i="229"/>
  <c r="B17" i="229"/>
  <c r="B16" i="229"/>
  <c r="B15" i="229"/>
  <c r="B14" i="229"/>
  <c r="B13" i="229"/>
  <c r="B12" i="229"/>
  <c r="B11" i="229"/>
  <c r="B10" i="229"/>
  <c r="B9" i="229"/>
  <c r="B8" i="229"/>
  <c r="B7" i="229"/>
  <c r="C15" i="229"/>
  <c r="C14" i="229"/>
  <c r="C13" i="229"/>
  <c r="C12" i="229"/>
  <c r="C11" i="229"/>
  <c r="C10" i="229"/>
  <c r="C9" i="229"/>
  <c r="C8" i="229"/>
  <c r="C22" i="229"/>
  <c r="C21" i="229"/>
  <c r="C20" i="229"/>
  <c r="C19" i="229"/>
  <c r="C18" i="229"/>
  <c r="C17" i="229"/>
  <c r="C7" i="229"/>
  <c r="C16" i="229"/>
</calcChain>
</file>

<file path=xl/sharedStrings.xml><?xml version="1.0" encoding="utf-8"?>
<sst xmlns="http://schemas.openxmlformats.org/spreadsheetml/2006/main" count="310" uniqueCount="98">
  <si>
    <t>b</t>
  </si>
  <si>
    <t>16-24</t>
  </si>
  <si>
    <t>25-34</t>
  </si>
  <si>
    <t>35-44</t>
  </si>
  <si>
    <t>45-54</t>
  </si>
  <si>
    <t>55-64</t>
  </si>
  <si>
    <t>65-74</t>
  </si>
  <si>
    <t>75+</t>
  </si>
  <si>
    <t>.</t>
  </si>
  <si>
    <t>p&lt;0,001</t>
  </si>
  <si>
    <t>Estudios primarios o inferiores</t>
  </si>
  <si>
    <t>FP de grado superior</t>
  </si>
  <si>
    <t>Estudios universitarios</t>
  </si>
  <si>
    <t>España</t>
  </si>
  <si>
    <t>Otro país</t>
  </si>
  <si>
    <t>Trabaja por cuenta ajena</t>
  </si>
  <si>
    <t>Trabaja por cuenta propia o en negocio familiar</t>
  </si>
  <si>
    <t>Parada</t>
  </si>
  <si>
    <t>Jubilada</t>
  </si>
  <si>
    <t>Pensionista</t>
  </si>
  <si>
    <t>Estudiante</t>
  </si>
  <si>
    <t>Trabajo doméstico no remunerado</t>
  </si>
  <si>
    <t>901-3.000 €</t>
  </si>
  <si>
    <t>Más de 3.000 €</t>
  </si>
  <si>
    <t>CAWI</t>
  </si>
  <si>
    <t>CASI</t>
  </si>
  <si>
    <t>CAPI</t>
  </si>
  <si>
    <t>p&lt;0,05</t>
  </si>
  <si>
    <t>Pareja actual</t>
  </si>
  <si>
    <t>Total de mujeres</t>
  </si>
  <si>
    <t>1. Física</t>
  </si>
  <si>
    <t>2. Sexual</t>
  </si>
  <si>
    <t>3. Física y/o sexual (1+2)</t>
  </si>
  <si>
    <t>Parejas pasadas</t>
  </si>
  <si>
    <t>Cualquier pareja</t>
  </si>
  <si>
    <t>ns</t>
  </si>
  <si>
    <t>p&lt;0,01</t>
  </si>
  <si>
    <t>El símbolo 'b' debe interpretarse como “dato con un número de observaciones muestrales de entre 6 y 19” por lo que ha de ser tomado con precaución, ya que puede estar afectado de un elevado error de muestreo.</t>
  </si>
  <si>
    <t>El símbolo '.' debe interpretarse como dato que no se proporciona por muestra insuficiente (inferior a 6).</t>
  </si>
  <si>
    <t>Pareja actual¹</t>
  </si>
  <si>
    <t>Parejas pasadas²</t>
  </si>
  <si>
    <t>Cualquier pareja³</t>
  </si>
  <si>
    <t>Últimos 4 años</t>
  </si>
  <si>
    <t xml:space="preserve">A lo largo de la vida </t>
  </si>
  <si>
    <t>1. Porcentaje sobre mujeres que han sufrido VFSEM de la pareja actual en cada categoría; 2. Porcentaje sobre mujeres que han sufrido VFSEM de parejas pasadas en cada categoría; 3. Porcentaje sobre mujeres que han sufrido VFSEM de cualquier pareja en cada categoría.</t>
  </si>
  <si>
    <t xml:space="preserve"> Últimos 12 meses </t>
  </si>
  <si>
    <t>Infancia</t>
  </si>
  <si>
    <t>Porcentajes sobre el total de mujeres en cada categoría</t>
  </si>
  <si>
    <t>p&lt;0,01^</t>
  </si>
  <si>
    <t>p&lt;0,05^</t>
  </si>
  <si>
    <t>Tabla 2.1 Distribución porcentual de las mujeres por grupos de edad, según pertenencia o no al pueblo gitano  (% columna)</t>
  </si>
  <si>
    <t>La categoría “gitana” incluye a las mujeres que se autoidentificaron como gitanas/romaní/roma en la encuesta.</t>
  </si>
  <si>
    <t>Tabla 2.2 Distribución porcentual de las mujeres por nivel de formación, según pertenencia o no al pueblo gitano (% columna)</t>
  </si>
  <si>
    <t>Tabla 2.3 Distribución porcentual de las mujeres por país de nacimiento, según pertenencia o no al pueblo gitano (% columna)</t>
  </si>
  <si>
    <t>Área densamente poblada</t>
  </si>
  <si>
    <t>Área poblada nivel intermedio</t>
  </si>
  <si>
    <t>Área poco poblada</t>
  </si>
  <si>
    <t>Tabla 2.5 Distribución porcentual de las mujeres por situación laboral actual, según pertenencia o no al pueblo gitano (% columna)</t>
  </si>
  <si>
    <t>Tabla 2.6 Distribución porcentual de las mujeres por nivel de ingresos del hogar, según pertenencia o no al pueblo gitano (% columna)</t>
  </si>
  <si>
    <t>Tabla 2.7 Distribución porcentual de las mujeres por su nivel de ingresos, según pertenencia o no al pueblo gitano (% columna)</t>
  </si>
  <si>
    <t>Tabla 2.8 Distribución porcentual de las mujeres por la vía de cumplimentación de la entrevista, según pertenencia o no al pueblo gitano (% columna)</t>
  </si>
  <si>
    <t>Gitanas</t>
  </si>
  <si>
    <t>No gitanas</t>
  </si>
  <si>
    <t>1. Porcentaje sobre el total de mujeres con pareja actual en cada categoría; 2. Porcentaje sobre el total de mujeres con parejas pasadas en cada categoría; 3. Porcentaje sobre el total de mujeres que han tenido pareja alguna vez en su vida en cada categoría; 4. Porcentaje sobre el total de mujeres en cada categoría.</t>
  </si>
  <si>
    <t xml:space="preserve">ns= no significativo. </t>
  </si>
  <si>
    <t>Acoso reiterado</t>
  </si>
  <si>
    <t>Acoso digital</t>
  </si>
  <si>
    <t>En esta tabla y en el resto de tablas del capítulo con contrastes de significación se han eliminado los N.C. para calcular los contrastes.</t>
  </si>
  <si>
    <t>Antes de los 18 años</t>
  </si>
  <si>
    <t>18-24</t>
  </si>
  <si>
    <t>25+</t>
  </si>
  <si>
    <t>Gitana¹</t>
  </si>
  <si>
    <t>No gitana²</t>
  </si>
  <si>
    <t>Tabla 2.9 Distribución porcentual de las mujeres que han estado casadas por la edad del primer matrimonio, según pertenencia o no al pueblo gitano (% columna)</t>
  </si>
  <si>
    <t>Tabla 2.10 Prevalencia de violencia ejercida por la pareja (actual o pasada) a lo largo de la vida, según pertenencia o no al pueblo gitano (%)</t>
  </si>
  <si>
    <t>Tabla 2.11 Mujeres que han sufrido VFSEM y han denunciado o buscado ayuda formal o informal, según pertenencia o no al pueblo gitano (%)</t>
  </si>
  <si>
    <t>Tabla 2.12 Prevalencia de la violencia física fuera de la pareja a lo largo de la vida, en los últimos 4 años, en los últimos 12 meses y en la infancia, según pertenencia o no al pueblo gitano (%)</t>
  </si>
  <si>
    <t>Tabla 2.13 Prevalencia de la violencia sexual fuera de la pareja a lo largo de la vida, en los últimos 4 años, en los últimos 12 meses y en la infancia, según pertenencia o no al pueblo gitano (%)</t>
  </si>
  <si>
    <t>Tabla 2.14 Prevalencia del acoso sexual a lo largo de la vida, en los últimos 4 años, en los últimos 12 meses y en la infancia, según pertenencia o no al pueblo gitano (%)</t>
  </si>
  <si>
    <t>Tabla 2.15 Prevalencia del acoso no sexual a lo largo de la vida, en los últimos 4 años, en los últimos 12 meses y en la infancia, según pertenencia o no al pueblo gitano (%)</t>
  </si>
  <si>
    <t>Tabla 2.16 Prevalencia del acoso reiterado y del acoso digital a lo largo de la vida, pertenencia o no al pueblo gitano (%)</t>
  </si>
  <si>
    <t>Estudios secundarios (1.ª etapa)</t>
  </si>
  <si>
    <t>Estudios secundarios (2.ª etapa)</t>
  </si>
  <si>
    <t xml:space="preserve">     .</t>
  </si>
  <si>
    <t>Hasta 900 €</t>
  </si>
  <si>
    <t>1. Porcentaje sobre el total de mujeres gitanas que han estado casadas en alguna ocasión; 2. Porcentaje sobre el total de mujeres no gitanas que han estado casadas en alguna ocasión.</t>
  </si>
  <si>
    <t>^ En más del 20% de las casillas los recuentos esperados son inferiores a 5, por lo que el contraste χ² puede no ser válido.</t>
  </si>
  <si>
    <t>Porcentajes sobre el total de mujeres en cada categoría.</t>
  </si>
  <si>
    <t>ns= no significativo.</t>
  </si>
  <si>
    <t>Tabla 2.4 Distribución porcentual de las mujeres por grado de urbanización del municipio de residencia, según pertenencia o no al pueblo gitano (% columna)</t>
  </si>
  <si>
    <t>MUJERES ESPECIALMENTE VULNERABLES A LA VIOLENCIA
EN LA MACROENCUESTA DE VIOLENCIA CONTRA LA MUJER 2024</t>
  </si>
  <si>
    <t>Capítulo 2. Mujeres del pueblo gitano (gitanas/romaní/roma)</t>
  </si>
  <si>
    <t>4. Emocional</t>
  </si>
  <si>
    <t>5. Control</t>
  </si>
  <si>
    <t>6. Económica</t>
  </si>
  <si>
    <t>7. Miedo</t>
  </si>
  <si>
    <t>8. Psicológica y/o económica (4+5+6+7)</t>
  </si>
  <si>
    <t>9. Violencia total (3+8)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</si>
</sst>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</borders>
  <cellStyleXfs count="5">
    <xf numFmtId="0" fontId="0" fillId="0" borderId="0"/>
    <xf numFmtId="0" fontId="1" fillId="0" borderId="0"/>
    <xf numFmtId="0" fontId="18" fillId="0" borderId="0" applyNumberForma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164" fontId="6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5" xfId="0" applyFont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 indent="3"/>
    </xf>
    <xf numFmtId="164" fontId="6" fillId="0" borderId="6" xfId="0" applyNumberFormat="1" applyFont="1" applyBorder="1" applyAlignment="1">
      <alignment horizontal="right" vertical="center" indent="3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2" borderId="0" xfId="3" applyFont="1" applyFill="1" applyAlignment="1">
      <alignment vertical="top"/>
    </xf>
    <xf numFmtId="0" fontId="6" fillId="0" borderId="0" xfId="3" applyFont="1" applyAlignment="1">
      <alignment vertical="top"/>
    </xf>
    <xf numFmtId="0" fontId="2" fillId="2" borderId="0" xfId="3" applyFont="1" applyFill="1" applyAlignment="1">
      <alignment vertical="top"/>
    </xf>
    <xf numFmtId="0" fontId="17" fillId="2" borderId="0" xfId="3" applyFont="1" applyFill="1" applyAlignment="1">
      <alignment vertical="top"/>
    </xf>
    <xf numFmtId="0" fontId="21" fillId="2" borderId="0" xfId="3" quotePrefix="1" applyFont="1" applyFill="1" applyAlignment="1">
      <alignment vertical="top"/>
    </xf>
    <xf numFmtId="0" fontId="22" fillId="2" borderId="0" xfId="3" quotePrefix="1" applyFont="1" applyFill="1" applyAlignment="1">
      <alignment vertical="top"/>
    </xf>
    <xf numFmtId="0" fontId="23" fillId="2" borderId="0" xfId="3" quotePrefix="1" applyFont="1" applyFill="1" applyAlignment="1">
      <alignment vertical="top"/>
    </xf>
    <xf numFmtId="0" fontId="24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0" fontId="18" fillId="4" borderId="13" xfId="2" applyFill="1" applyBorder="1" applyAlignment="1" applyProtection="1">
      <alignment horizontal="left" vertical="top" wrapText="1"/>
    </xf>
    <xf numFmtId="0" fontId="26" fillId="4" borderId="13" xfId="4" applyFont="1" applyFill="1" applyBorder="1" applyAlignment="1" applyProtection="1">
      <alignment horizontal="left" vertical="top" wrapText="1"/>
    </xf>
    <xf numFmtId="0" fontId="18" fillId="4" borderId="0" xfId="2" applyFill="1" applyBorder="1" applyAlignment="1" applyProtection="1">
      <alignment horizontal="left" vertical="top" wrapText="1"/>
    </xf>
    <xf numFmtId="0" fontId="26" fillId="4" borderId="0" xfId="4" applyFont="1" applyFill="1" applyBorder="1" applyAlignment="1" applyProtection="1">
      <alignment horizontal="left" vertical="top" wrapText="1"/>
    </xf>
    <xf numFmtId="0" fontId="18" fillId="4" borderId="14" xfId="2" applyFill="1" applyBorder="1" applyAlignment="1" applyProtection="1">
      <alignment horizontal="left" vertical="top" wrapText="1"/>
    </xf>
    <xf numFmtId="0" fontId="26" fillId="4" borderId="14" xfId="4" applyFont="1" applyFill="1" applyBorder="1" applyAlignment="1" applyProtection="1">
      <alignment horizontal="left" vertical="top" wrapText="1"/>
    </xf>
    <xf numFmtId="0" fontId="27" fillId="2" borderId="0" xfId="4" applyFont="1" applyFill="1" applyBorder="1" applyAlignment="1" applyProtection="1">
      <alignment horizontal="left" vertical="top"/>
    </xf>
    <xf numFmtId="0" fontId="19" fillId="3" borderId="0" xfId="3" applyFont="1" applyFill="1" applyAlignment="1">
      <alignment horizontal="center" vertical="top" wrapText="1"/>
    </xf>
    <xf numFmtId="0" fontId="20" fillId="3" borderId="0" xfId="3" applyFont="1" applyFill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</cellXfs>
  <cellStyles count="5">
    <cellStyle name="Hipervínculo" xfId="2" builtinId="8"/>
    <cellStyle name="Hipervínculo 4" xfId="4" xr:uid="{03799A2F-C79E-4A8F-87CD-D9966DEF8E58}"/>
    <cellStyle name="Normal" xfId="0" builtinId="0"/>
    <cellStyle name="Normal 2 5" xfId="3" xr:uid="{C6AE7425-0F12-4187-976D-6C77803AB8AE}"/>
    <cellStyle name="Normal_1.9" xfId="1" xr:uid="{145D53AB-E4CB-415D-88C0-A7118C6BE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A486-96C4-4B23-BD65-924D8D7BF16C}">
  <dimension ref="A2:D23"/>
  <sheetViews>
    <sheetView tabSelected="1" zoomScaleNormal="100" workbookViewId="0">
      <selection activeCell="B2" sqref="B2:C2"/>
    </sheetView>
  </sheetViews>
  <sheetFormatPr baseColWidth="10" defaultColWidth="11.42578125" defaultRowHeight="12.75" x14ac:dyDescent="0.25"/>
  <cols>
    <col min="1" max="1" width="3.7109375" style="32" customWidth="1"/>
    <col min="2" max="2" width="12.7109375" style="32" customWidth="1"/>
    <col min="3" max="3" width="115.7109375" style="32" customWidth="1"/>
    <col min="4" max="4" width="3.7109375" style="32" customWidth="1"/>
    <col min="5" max="16384" width="11.42578125" style="32"/>
  </cols>
  <sheetData>
    <row r="2" spans="1:4" ht="39.75" customHeight="1" x14ac:dyDescent="0.25">
      <c r="B2" s="48" t="s">
        <v>90</v>
      </c>
      <c r="C2" s="48"/>
    </row>
    <row r="3" spans="1:4" ht="18.75" x14ac:dyDescent="0.25">
      <c r="A3" s="33"/>
      <c r="B3" s="49" t="s">
        <v>91</v>
      </c>
      <c r="C3" s="49"/>
    </row>
    <row r="4" spans="1:4" s="34" customFormat="1" ht="15" x14ac:dyDescent="0.25">
      <c r="B4" s="35"/>
      <c r="C4" s="35"/>
      <c r="D4" s="35"/>
    </row>
    <row r="5" spans="1:4" ht="15" x14ac:dyDescent="0.25">
      <c r="B5" s="36"/>
      <c r="C5" s="37"/>
      <c r="D5" s="38"/>
    </row>
    <row r="6" spans="1:4" ht="16.5" thickBot="1" x14ac:dyDescent="0.3">
      <c r="B6" s="39"/>
      <c r="C6" s="39"/>
    </row>
    <row r="7" spans="1:4" s="40" customFormat="1" ht="15.75" thickTop="1" x14ac:dyDescent="0.25">
      <c r="B7" s="41" t="str">
        <f>LEFT('T.2.1'!B$1,9)</f>
        <v>Tabla 2.1</v>
      </c>
      <c r="C7" s="42" t="str">
        <f>MID('T.2.1'!B$1,11,300)</f>
        <v>Distribución porcentual de las mujeres por grupos de edad, según pertenencia o no al pueblo gitano  (% columna)</v>
      </c>
    </row>
    <row r="8" spans="1:4" s="40" customFormat="1" ht="15" x14ac:dyDescent="0.25">
      <c r="B8" s="43" t="str">
        <f>LEFT('T.2.2'!B$1,9)</f>
        <v>Tabla 2.2</v>
      </c>
      <c r="C8" s="44" t="str">
        <f>MID('T.2.2'!B$1,11,300)</f>
        <v>Distribución porcentual de las mujeres por nivel de formación, según pertenencia o no al pueblo gitano (% columna)</v>
      </c>
    </row>
    <row r="9" spans="1:4" s="40" customFormat="1" ht="15" x14ac:dyDescent="0.25">
      <c r="B9" s="43" t="str">
        <f>LEFT('T.2.3'!B$1,9)</f>
        <v>Tabla 2.3</v>
      </c>
      <c r="C9" s="44" t="str">
        <f>MID('T.2.3'!B$1,11,300)</f>
        <v>Distribución porcentual de las mujeres por país de nacimiento, según pertenencia o no al pueblo gitano (% columna)</v>
      </c>
    </row>
    <row r="10" spans="1:4" s="40" customFormat="1" ht="30" x14ac:dyDescent="0.25">
      <c r="B10" s="43" t="str">
        <f>LEFT('T.2.4'!B$1,9)</f>
        <v>Tabla 2.4</v>
      </c>
      <c r="C10" s="44" t="str">
        <f>MID('T.2.4'!B$1,11,300)</f>
        <v>Distribución porcentual de las mujeres por grado de urbanización del municipio de residencia, según pertenencia o no al pueblo gitano (% columna)</v>
      </c>
    </row>
    <row r="11" spans="1:4" s="40" customFormat="1" ht="15" x14ac:dyDescent="0.25">
      <c r="B11" s="43" t="str">
        <f>LEFT('T.2.5'!B$1,9)</f>
        <v>Tabla 2.5</v>
      </c>
      <c r="C11" s="44" t="str">
        <f>MID('T.2.5'!B$1,11,300)</f>
        <v>Distribución porcentual de las mujeres por situación laboral actual, según pertenencia o no al pueblo gitano (% columna)</v>
      </c>
    </row>
    <row r="12" spans="1:4" s="40" customFormat="1" ht="15" x14ac:dyDescent="0.25">
      <c r="B12" s="43" t="str">
        <f>LEFT('T.2.6'!B$1,9)</f>
        <v>Tabla 2.6</v>
      </c>
      <c r="C12" s="44" t="str">
        <f>MID('T.2.6'!B$1,11,300)</f>
        <v>Distribución porcentual de las mujeres por nivel de ingresos del hogar, según pertenencia o no al pueblo gitano (% columna)</v>
      </c>
    </row>
    <row r="13" spans="1:4" s="40" customFormat="1" ht="15" x14ac:dyDescent="0.25">
      <c r="B13" s="43" t="str">
        <f>LEFT('T.2.7'!B$1,9)</f>
        <v>Tabla 2.7</v>
      </c>
      <c r="C13" s="44" t="str">
        <f>MID('T.2.7'!B$1,11,300)</f>
        <v>Distribución porcentual de las mujeres por su nivel de ingresos, según pertenencia o no al pueblo gitano (% columna)</v>
      </c>
    </row>
    <row r="14" spans="1:4" s="40" customFormat="1" ht="30" x14ac:dyDescent="0.25">
      <c r="B14" s="43" t="str">
        <f>LEFT('T.2.8'!B$1,9)</f>
        <v>Tabla 2.8</v>
      </c>
      <c r="C14" s="44" t="str">
        <f>MID('T.2.8'!B$1,11,300)</f>
        <v>Distribución porcentual de las mujeres por la vía de cumplimentación de la entrevista, según pertenencia o no al pueblo gitano (% columna)</v>
      </c>
    </row>
    <row r="15" spans="1:4" s="40" customFormat="1" ht="30" x14ac:dyDescent="0.25">
      <c r="B15" s="43" t="str">
        <f>LEFT('T.2.9'!B$1,9)</f>
        <v>Tabla 2.9</v>
      </c>
      <c r="C15" s="44" t="str">
        <f>MID('T.2.9'!B$1,11,300)</f>
        <v>Distribución porcentual de las mujeres que han estado casadas por la edad del primer matrimonio, según pertenencia o no al pueblo gitano (% columna)</v>
      </c>
    </row>
    <row r="16" spans="1:4" s="40" customFormat="1" ht="15" customHeight="1" x14ac:dyDescent="0.25">
      <c r="B16" s="43" t="str">
        <f>LEFT('T.2.10'!B$1,10)</f>
        <v>Tabla 2.10</v>
      </c>
      <c r="C16" s="44" t="str">
        <f>MID('T.2.10'!B$1,12,300)</f>
        <v>Prevalencia de violencia ejercida por la pareja (actual o pasada) a lo largo de la vida, según pertenencia o no al pueblo gitano (%)</v>
      </c>
    </row>
    <row r="17" spans="2:3" s="40" customFormat="1" ht="15" customHeight="1" x14ac:dyDescent="0.25">
      <c r="B17" s="43" t="str">
        <f>LEFT('T.2.11'!B$1,10)</f>
        <v>Tabla 2.11</v>
      </c>
      <c r="C17" s="44" t="str">
        <f>MID('T.2.11'!B$1,12,300)</f>
        <v>Mujeres que han sufrido VFSEM y han denunciado o buscado ayuda formal o informal, según pertenencia o no al pueblo gitano (%)</v>
      </c>
    </row>
    <row r="18" spans="2:3" s="40" customFormat="1" ht="30" x14ac:dyDescent="0.25">
      <c r="B18" s="43" t="str">
        <f>LEFT('T.2.12'!B$1,10)</f>
        <v>Tabla 2.12</v>
      </c>
      <c r="C18" s="44" t="str">
        <f>MID('T.2.12'!B$1,12,300)</f>
        <v>Prevalencia de la violencia física fuera de la pareja a lo largo de la vida, en los últimos 4 años, en los últimos 12 meses y en la infancia, según pertenencia o no al pueblo gitano (%)</v>
      </c>
    </row>
    <row r="19" spans="2:3" s="40" customFormat="1" ht="30" x14ac:dyDescent="0.25">
      <c r="B19" s="43" t="str">
        <f>LEFT('T.2.13'!B$1,10)</f>
        <v>Tabla 2.13</v>
      </c>
      <c r="C19" s="44" t="str">
        <f>MID('T.2.13'!B$1,12,300)</f>
        <v>Prevalencia de la violencia sexual fuera de la pareja a lo largo de la vida, en los últimos 4 años, en los últimos 12 meses y en la infancia, según pertenencia o no al pueblo gitano (%)</v>
      </c>
    </row>
    <row r="20" spans="2:3" s="40" customFormat="1" ht="30" x14ac:dyDescent="0.25">
      <c r="B20" s="43" t="str">
        <f>LEFT('T.2.14'!B$1,10)</f>
        <v>Tabla 2.14</v>
      </c>
      <c r="C20" s="44" t="str">
        <f>MID('T.2.14'!B$1,12,300)</f>
        <v>Prevalencia del acoso sexual a lo largo de la vida, en los últimos 4 años, en los últimos 12 meses y en la infancia, según pertenencia o no al pueblo gitano (%)</v>
      </c>
    </row>
    <row r="21" spans="2:3" s="40" customFormat="1" ht="30" x14ac:dyDescent="0.25">
      <c r="B21" s="43" t="str">
        <f>LEFT('T.2.15'!B$1,10)</f>
        <v>Tabla 2.15</v>
      </c>
      <c r="C21" s="44" t="str">
        <f>MID('T.2.15'!B$1,12,300)</f>
        <v>Prevalencia del acoso no sexual a lo largo de la vida, en los últimos 4 años, en los últimos 12 meses y en la infancia, según pertenencia o no al pueblo gitano (%)</v>
      </c>
    </row>
    <row r="22" spans="2:3" s="40" customFormat="1" ht="15.75" thickBot="1" x14ac:dyDescent="0.3">
      <c r="B22" s="45" t="str">
        <f>LEFT('T.2.16'!B$1,10)</f>
        <v>Tabla 2.16</v>
      </c>
      <c r="C22" s="46" t="str">
        <f>MID('T.2.16'!B$1,12,300)</f>
        <v>Prevalencia del acoso reiterado y del acoso digital a lo largo de la vida, pertenencia o no al pueblo gitano (%)</v>
      </c>
    </row>
    <row r="23" spans="2:3" ht="13.5" thickTop="1" x14ac:dyDescent="0.25">
      <c r="B23" s="47"/>
      <c r="C23" s="47"/>
    </row>
  </sheetData>
  <mergeCells count="2">
    <mergeCell ref="B2:C2"/>
    <mergeCell ref="B3:C3"/>
  </mergeCells>
  <hyperlinks>
    <hyperlink ref="B7" location="T.2.1!B1" display="T.2.1!B1" xr:uid="{1CC6FABB-C13B-4106-BAFD-C17029749222}"/>
    <hyperlink ref="B8" location="T.2.2!B1" display="T.2.2!B1" xr:uid="{A9C51A03-A436-4643-9307-6FA6055CC72C}"/>
    <hyperlink ref="B9:B16" location="T.1.1!B1" display="T.1.1!B1" xr:uid="{F1EDD229-879D-4C21-8725-8ECFBF61DFE0}"/>
    <hyperlink ref="B9" location="T.2.3!B1" display="T.2.3!B1" xr:uid="{85FA78B5-3644-4924-9D32-B31673EB211E}"/>
    <hyperlink ref="B10" location="T.2.4!B1" display="T.2.4!B1" xr:uid="{70907928-480F-4687-922A-EA8C6E115A6F}"/>
    <hyperlink ref="B11" location="T.2.5!B1" display="T.2.5!B1" xr:uid="{A343D829-45CE-46C8-9DEC-695AE1BCE32D}"/>
    <hyperlink ref="B12" location="T.2.6!B1" display="T.2.6!B1" xr:uid="{12A1DDF1-D0B1-438E-AE39-91873609099F}"/>
    <hyperlink ref="B13" location="T.2.7!B1" display="T.2.7!B1" xr:uid="{130C146C-38D0-4A42-991A-64DF4518F90F}"/>
    <hyperlink ref="B14" location="T.2.8!B1" display="T.2.8!B1" xr:uid="{2E525A3F-257D-459F-A49F-56D90B4974F2}"/>
    <hyperlink ref="B15" location="T.2.9!B1" display="T.2.9!B1" xr:uid="{EC0CED70-83C9-4ED9-9F9D-12A5A66F6BB4}"/>
    <hyperlink ref="B16" location="T.2.10!B1" display="T.2.10!B1" xr:uid="{DCB650CD-9A0D-49B5-8FC9-8FD5468167AA}"/>
    <hyperlink ref="B17:B22" location="T.1.1!B1" display="T.1.1!B1" xr:uid="{1905E388-FA70-4467-90E7-0DE330ECBA26}"/>
    <hyperlink ref="B17" location="T.2.11!B1" display="T.2.11!B1" xr:uid="{F569BE93-AF4D-4176-8D9D-7F276B52F052}"/>
    <hyperlink ref="B18" location="T.2.12!B1" display="T.2.12!B1" xr:uid="{BC624B43-4AAD-43E0-B2A6-51ED7A060A91}"/>
    <hyperlink ref="B19" location="T.2.13!B1" display="T.2.13!B1" xr:uid="{AF4115ED-106B-4066-B774-78119C5769CA}"/>
    <hyperlink ref="B20" location="T.2.14!B1" display="T.2.14!B1" xr:uid="{A279DFC8-79AA-4E63-8823-CFB03BB65098}"/>
    <hyperlink ref="B21" location="T.2.15!B1" display="T.2.15!B1" xr:uid="{62480D97-9BA6-4DDB-A308-F04F3F46E352}"/>
    <hyperlink ref="B22" location="T.2.16!B1" display="T.2.16!B1" xr:uid="{B05C6710-B698-4837-BA39-E51EE92A0B1F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EF2E-A243-48FF-9D70-78AD1224F36C}">
  <dimension ref="B1:E13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20.28515625" style="5" customWidth="1"/>
    <col min="3" max="3" width="7.28515625" style="5" customWidth="1"/>
    <col min="4" max="4" width="4.140625" style="5" customWidth="1"/>
    <col min="5" max="5" width="10.7109375" style="5" customWidth="1"/>
  </cols>
  <sheetData>
    <row r="1" spans="2:5" ht="15" customHeight="1" x14ac:dyDescent="0.25">
      <c r="B1" s="3" t="s">
        <v>73</v>
      </c>
    </row>
    <row r="2" spans="2:5" ht="15" customHeight="1" thickBot="1" x14ac:dyDescent="0.3"/>
    <row r="3" spans="2:5" ht="15" customHeight="1" thickBot="1" x14ac:dyDescent="0.3">
      <c r="B3" s="7"/>
      <c r="C3" s="51" t="s">
        <v>71</v>
      </c>
      <c r="D3" s="52"/>
      <c r="E3" s="8" t="s">
        <v>72</v>
      </c>
    </row>
    <row r="4" spans="2:5" x14ac:dyDescent="0.25">
      <c r="B4" s="9" t="s">
        <v>68</v>
      </c>
      <c r="C4" s="10">
        <v>24.398296205661094</v>
      </c>
      <c r="D4" s="2" t="s">
        <v>0</v>
      </c>
      <c r="E4" s="21">
        <v>2.9807813414697728</v>
      </c>
    </row>
    <row r="5" spans="2:5" ht="15" customHeight="1" x14ac:dyDescent="0.25">
      <c r="B5" s="9" t="s">
        <v>69</v>
      </c>
      <c r="C5" s="10">
        <v>58.646725245779038</v>
      </c>
      <c r="D5" s="2"/>
      <c r="E5" s="21">
        <v>45.478236672452795</v>
      </c>
    </row>
    <row r="6" spans="2:5" x14ac:dyDescent="0.25">
      <c r="B6" s="9" t="s">
        <v>70</v>
      </c>
      <c r="C6" s="10">
        <v>16.954978548559868</v>
      </c>
      <c r="D6" s="2" t="s">
        <v>0</v>
      </c>
      <c r="E6" s="21">
        <v>51.540981986078847</v>
      </c>
    </row>
    <row r="7" spans="2:5" ht="15" customHeight="1" thickBot="1" x14ac:dyDescent="0.3">
      <c r="B7" s="18" t="s">
        <v>9</v>
      </c>
      <c r="C7" s="11"/>
      <c r="D7" s="12"/>
      <c r="E7" s="22"/>
    </row>
    <row r="8" spans="2:5" ht="15" customHeight="1" x14ac:dyDescent="0.25">
      <c r="B8" s="13"/>
      <c r="C8" s="14"/>
      <c r="D8" s="15"/>
      <c r="E8" s="14"/>
    </row>
    <row r="9" spans="2:5" s="5" customFormat="1" ht="36" customHeight="1" x14ac:dyDescent="0.25">
      <c r="B9" s="50" t="s">
        <v>85</v>
      </c>
      <c r="C9" s="50"/>
      <c r="D9" s="50"/>
      <c r="E9" s="50"/>
    </row>
    <row r="10" spans="2:5" s="5" customFormat="1" ht="48" customHeight="1" x14ac:dyDescent="0.25">
      <c r="B10" s="50" t="s">
        <v>37</v>
      </c>
      <c r="C10" s="50"/>
      <c r="D10" s="50"/>
      <c r="E10" s="50"/>
    </row>
    <row r="11" spans="2:5" x14ac:dyDescent="0.25">
      <c r="B11"/>
      <c r="C11"/>
      <c r="D11"/>
      <c r="E11"/>
    </row>
    <row r="12" spans="2:5" x14ac:dyDescent="0.25">
      <c r="C12" s="6"/>
      <c r="D12" s="6"/>
      <c r="E12" s="6"/>
    </row>
    <row r="13" spans="2:5" x14ac:dyDescent="0.25">
      <c r="B13" s="16"/>
      <c r="C13" s="16"/>
      <c r="D13" s="17"/>
      <c r="E13" s="16"/>
    </row>
  </sheetData>
  <mergeCells count="3">
    <mergeCell ref="C3:D3"/>
    <mergeCell ref="B9:E9"/>
    <mergeCell ref="B10:E10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9C36-9E18-46D1-AFC9-80DD601C159D}">
  <dimension ref="A1:K35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1" max="1" width="11.42578125" style="5"/>
    <col min="2" max="2" width="13.5703125" style="5" customWidth="1"/>
    <col min="3" max="3" width="10" style="5" customWidth="1"/>
    <col min="4" max="4" width="6.7109375" style="5" customWidth="1"/>
    <col min="5" max="5" width="3.7109375" style="24" customWidth="1"/>
    <col min="6" max="6" width="6.7109375" style="5" customWidth="1"/>
    <col min="7" max="7" width="3.7109375" style="24" customWidth="1"/>
    <col min="8" max="8" width="6.7109375" style="5" customWidth="1"/>
    <col min="9" max="9" width="3.7109375" style="24" customWidth="1"/>
    <col min="10" max="10" width="6.7109375" style="5" customWidth="1"/>
    <col min="11" max="11" width="3.7109375" style="24" customWidth="1"/>
    <col min="12" max="16384" width="11.42578125" style="5"/>
  </cols>
  <sheetData>
    <row r="1" spans="2:11" ht="15.75" customHeight="1" x14ac:dyDescent="0.25">
      <c r="B1" s="23" t="s">
        <v>74</v>
      </c>
    </row>
    <row r="2" spans="2:11" ht="15.75" customHeight="1" thickBot="1" x14ac:dyDescent="0.3"/>
    <row r="3" spans="2:11" ht="28.5" customHeight="1" thickBot="1" x14ac:dyDescent="0.3">
      <c r="B3" s="7"/>
      <c r="C3" s="7"/>
      <c r="D3" s="51" t="s">
        <v>28</v>
      </c>
      <c r="E3" s="52"/>
      <c r="F3" s="53" t="s">
        <v>33</v>
      </c>
      <c r="G3" s="54"/>
      <c r="H3" s="51" t="s">
        <v>34</v>
      </c>
      <c r="I3" s="52"/>
      <c r="J3" s="51" t="s">
        <v>29</v>
      </c>
      <c r="K3" s="52"/>
    </row>
    <row r="4" spans="2:11" ht="15" customHeight="1" x14ac:dyDescent="0.25">
      <c r="B4" s="4" t="s">
        <v>30</v>
      </c>
      <c r="C4" s="5" t="s">
        <v>61</v>
      </c>
      <c r="D4" s="10" t="s">
        <v>8</v>
      </c>
      <c r="E4" s="2"/>
      <c r="F4" s="10">
        <v>23.044046276271594</v>
      </c>
      <c r="G4" s="2" t="s">
        <v>0</v>
      </c>
      <c r="H4" s="10">
        <v>11.45993847924694</v>
      </c>
      <c r="I4" s="2" t="s">
        <v>0</v>
      </c>
      <c r="J4" s="10">
        <v>9.5500144210145574</v>
      </c>
      <c r="K4" s="2" t="s">
        <v>0</v>
      </c>
    </row>
    <row r="5" spans="2:11" ht="15" customHeight="1" x14ac:dyDescent="0.25">
      <c r="B5" s="4"/>
      <c r="C5" s="5" t="s">
        <v>62</v>
      </c>
      <c r="D5" s="10">
        <v>1.4981033527167844</v>
      </c>
      <c r="E5" s="2"/>
      <c r="F5" s="10">
        <v>14.425217439550885</v>
      </c>
      <c r="G5" s="2"/>
      <c r="H5" s="10">
        <v>10.012510493479562</v>
      </c>
      <c r="I5" s="2"/>
      <c r="J5" s="10">
        <v>9.1889626016315269</v>
      </c>
      <c r="K5" s="2"/>
    </row>
    <row r="6" spans="2:11" ht="15" customHeight="1" x14ac:dyDescent="0.25">
      <c r="B6" s="25"/>
      <c r="C6" s="26"/>
      <c r="D6" s="55" t="s">
        <v>35</v>
      </c>
      <c r="E6" s="56"/>
      <c r="F6" s="55" t="s">
        <v>35</v>
      </c>
      <c r="G6" s="56"/>
      <c r="H6" s="55" t="s">
        <v>35</v>
      </c>
      <c r="I6" s="56"/>
      <c r="J6" s="55" t="s">
        <v>35</v>
      </c>
      <c r="K6" s="57"/>
    </row>
    <row r="7" spans="2:11" ht="15" customHeight="1" x14ac:dyDescent="0.25">
      <c r="B7" s="4" t="s">
        <v>31</v>
      </c>
      <c r="C7" s="5" t="s">
        <v>61</v>
      </c>
      <c r="D7" s="10" t="s">
        <v>8</v>
      </c>
      <c r="E7" s="2"/>
      <c r="F7" s="10" t="s">
        <v>8</v>
      </c>
      <c r="G7" s="2"/>
      <c r="H7" s="10" t="s">
        <v>8</v>
      </c>
      <c r="I7" s="2"/>
      <c r="J7" s="10" t="s">
        <v>8</v>
      </c>
      <c r="K7" s="2"/>
    </row>
    <row r="8" spans="2:11" ht="15" customHeight="1" x14ac:dyDescent="0.25">
      <c r="B8" s="4"/>
      <c r="C8" s="5" t="s">
        <v>62</v>
      </c>
      <c r="D8" s="10">
        <v>2.1355898878624044</v>
      </c>
      <c r="E8" s="2"/>
      <c r="F8" s="10">
        <v>11.42487119353712</v>
      </c>
      <c r="G8" s="2"/>
      <c r="H8" s="10">
        <v>8.4615747620769746</v>
      </c>
      <c r="I8" s="2"/>
      <c r="J8" s="10">
        <v>7.7655942623250764</v>
      </c>
      <c r="K8" s="2"/>
    </row>
    <row r="9" spans="2:11" ht="15" customHeight="1" x14ac:dyDescent="0.25">
      <c r="B9" s="27"/>
      <c r="C9" s="26"/>
      <c r="D9" s="55" t="s">
        <v>35</v>
      </c>
      <c r="E9" s="56"/>
      <c r="F9" s="55" t="s">
        <v>8</v>
      </c>
      <c r="G9" s="56"/>
      <c r="H9" s="55" t="s">
        <v>8</v>
      </c>
      <c r="I9" s="56"/>
      <c r="J9" s="55" t="s">
        <v>8</v>
      </c>
      <c r="K9" s="57"/>
    </row>
    <row r="10" spans="2:11" ht="15" customHeight="1" x14ac:dyDescent="0.25">
      <c r="B10" s="61" t="s">
        <v>32</v>
      </c>
      <c r="C10" s="5" t="s">
        <v>61</v>
      </c>
      <c r="D10" s="10" t="s">
        <v>8</v>
      </c>
      <c r="E10" s="2"/>
      <c r="F10" s="10">
        <v>23.044046276271594</v>
      </c>
      <c r="G10" s="2" t="s">
        <v>0</v>
      </c>
      <c r="H10" s="10">
        <v>11.45993847924694</v>
      </c>
      <c r="I10" s="2" t="s">
        <v>0</v>
      </c>
      <c r="J10" s="10">
        <v>9.5500144210145574</v>
      </c>
      <c r="K10" s="2" t="s">
        <v>0</v>
      </c>
    </row>
    <row r="11" spans="2:11" ht="15" customHeight="1" x14ac:dyDescent="0.25">
      <c r="B11" s="62"/>
      <c r="C11" s="5" t="s">
        <v>62</v>
      </c>
      <c r="D11" s="10">
        <v>3.0269302033234782</v>
      </c>
      <c r="E11" s="2"/>
      <c r="F11" s="10">
        <v>19.175736262041902</v>
      </c>
      <c r="G11" s="2"/>
      <c r="H11" s="10">
        <v>13.820498743386811</v>
      </c>
      <c r="I11" s="2"/>
      <c r="J11" s="10">
        <v>12.683736628449022</v>
      </c>
      <c r="K11" s="2"/>
    </row>
    <row r="12" spans="2:11" ht="15" customHeight="1" x14ac:dyDescent="0.25">
      <c r="B12" s="25"/>
      <c r="C12" s="26"/>
      <c r="D12" s="55" t="s">
        <v>35</v>
      </c>
      <c r="E12" s="56"/>
      <c r="F12" s="55" t="s">
        <v>35</v>
      </c>
      <c r="G12" s="56"/>
      <c r="H12" s="55" t="s">
        <v>35</v>
      </c>
      <c r="I12" s="56"/>
      <c r="J12" s="55" t="s">
        <v>35</v>
      </c>
      <c r="K12" s="57"/>
    </row>
    <row r="13" spans="2:11" ht="15" customHeight="1" x14ac:dyDescent="0.25">
      <c r="B13" s="4" t="s">
        <v>92</v>
      </c>
      <c r="C13" s="5" t="s">
        <v>61</v>
      </c>
      <c r="D13" s="10" t="s">
        <v>8</v>
      </c>
      <c r="E13" s="2"/>
      <c r="F13" s="10">
        <v>26.405895272964383</v>
      </c>
      <c r="G13" s="2" t="s">
        <v>0</v>
      </c>
      <c r="H13" s="10">
        <v>14.704043757156921</v>
      </c>
      <c r="I13" s="2" t="s">
        <v>0</v>
      </c>
      <c r="J13" s="10">
        <v>12.253454081134411</v>
      </c>
      <c r="K13" s="2" t="s">
        <v>0</v>
      </c>
    </row>
    <row r="14" spans="2:11" ht="15" customHeight="1" x14ac:dyDescent="0.25">
      <c r="B14" s="4"/>
      <c r="C14" s="5" t="s">
        <v>62</v>
      </c>
      <c r="D14" s="10">
        <v>8.3215762438988197</v>
      </c>
      <c r="E14" s="2"/>
      <c r="F14" s="10">
        <v>29.700687601730866</v>
      </c>
      <c r="G14" s="2"/>
      <c r="H14" s="10">
        <v>22.904790876748745</v>
      </c>
      <c r="I14" s="2"/>
      <c r="J14" s="10">
        <v>21.020828582571795</v>
      </c>
      <c r="K14" s="2"/>
    </row>
    <row r="15" spans="2:11" ht="15" customHeight="1" x14ac:dyDescent="0.25">
      <c r="B15" s="25"/>
      <c r="C15" s="26"/>
      <c r="D15" s="55" t="s">
        <v>35</v>
      </c>
      <c r="E15" s="56"/>
      <c r="F15" s="55" t="s">
        <v>35</v>
      </c>
      <c r="G15" s="56"/>
      <c r="H15" s="55" t="s">
        <v>35</v>
      </c>
      <c r="I15" s="56"/>
      <c r="J15" s="55" t="s">
        <v>27</v>
      </c>
      <c r="K15" s="57"/>
    </row>
    <row r="16" spans="2:11" ht="15" customHeight="1" x14ac:dyDescent="0.25">
      <c r="B16" s="4" t="s">
        <v>93</v>
      </c>
      <c r="C16" s="5" t="s">
        <v>61</v>
      </c>
      <c r="D16" s="10" t="s">
        <v>8</v>
      </c>
      <c r="E16" s="2"/>
      <c r="F16" s="10">
        <v>27.28193618537707</v>
      </c>
      <c r="G16" s="2" t="s">
        <v>0</v>
      </c>
      <c r="H16" s="10">
        <v>15.205491315954879</v>
      </c>
      <c r="I16" s="2" t="s">
        <v>0</v>
      </c>
      <c r="J16" s="10">
        <v>12.671329921094218</v>
      </c>
      <c r="K16" s="2" t="s">
        <v>0</v>
      </c>
    </row>
    <row r="17" spans="1:11" ht="15" customHeight="1" x14ac:dyDescent="0.25">
      <c r="B17" s="4"/>
      <c r="C17" s="5" t="s">
        <v>62</v>
      </c>
      <c r="D17" s="10">
        <v>12.994360390137224</v>
      </c>
      <c r="E17" s="2"/>
      <c r="F17" s="10">
        <v>33.813540275379516</v>
      </c>
      <c r="G17" s="2"/>
      <c r="H17" s="10">
        <v>27.448085139416143</v>
      </c>
      <c r="I17" s="2"/>
      <c r="J17" s="10">
        <v>25.190428314331921</v>
      </c>
      <c r="K17" s="2"/>
    </row>
    <row r="18" spans="1:11" ht="15" customHeight="1" x14ac:dyDescent="0.25">
      <c r="B18" s="25"/>
      <c r="C18" s="26"/>
      <c r="D18" s="55" t="s">
        <v>35</v>
      </c>
      <c r="E18" s="56"/>
      <c r="F18" s="55" t="s">
        <v>35</v>
      </c>
      <c r="G18" s="56"/>
      <c r="H18" s="55" t="s">
        <v>36</v>
      </c>
      <c r="I18" s="56"/>
      <c r="J18" s="55" t="s">
        <v>36</v>
      </c>
      <c r="K18" s="57"/>
    </row>
    <row r="19" spans="1:11" ht="15" customHeight="1" x14ac:dyDescent="0.25">
      <c r="B19" s="4" t="s">
        <v>94</v>
      </c>
      <c r="C19" s="5" t="s">
        <v>61</v>
      </c>
      <c r="D19" s="10" t="s">
        <v>8</v>
      </c>
      <c r="E19" s="2"/>
      <c r="F19" s="10">
        <v>16.485892665626654</v>
      </c>
      <c r="G19" s="2" t="s">
        <v>0</v>
      </c>
      <c r="H19" s="10">
        <v>9.0416148227182411</v>
      </c>
      <c r="I19" s="2" t="s">
        <v>0</v>
      </c>
      <c r="J19" s="10">
        <v>7.5347308454218069</v>
      </c>
      <c r="K19" s="2" t="s">
        <v>0</v>
      </c>
    </row>
    <row r="20" spans="1:11" ht="15" customHeight="1" x14ac:dyDescent="0.25">
      <c r="B20" s="4"/>
      <c r="C20" s="5" t="s">
        <v>62</v>
      </c>
      <c r="D20" s="10">
        <v>4.9986439717351638</v>
      </c>
      <c r="E20" s="2"/>
      <c r="F20" s="10">
        <v>15.552119632677716</v>
      </c>
      <c r="G20" s="2"/>
      <c r="H20" s="10">
        <v>12.790284012140869</v>
      </c>
      <c r="I20" s="2"/>
      <c r="J20" s="10">
        <v>11.73825900390783</v>
      </c>
      <c r="K20" s="2"/>
    </row>
    <row r="21" spans="1:11" ht="15" customHeight="1" x14ac:dyDescent="0.25">
      <c r="B21" s="25"/>
      <c r="C21" s="26"/>
      <c r="D21" s="55" t="s">
        <v>35</v>
      </c>
      <c r="E21" s="56"/>
      <c r="F21" s="55" t="s">
        <v>35</v>
      </c>
      <c r="G21" s="56"/>
      <c r="H21" s="55" t="s">
        <v>35</v>
      </c>
      <c r="I21" s="56"/>
      <c r="J21" s="55" t="s">
        <v>35</v>
      </c>
      <c r="K21" s="57"/>
    </row>
    <row r="22" spans="1:11" ht="15" customHeight="1" x14ac:dyDescent="0.25">
      <c r="B22" s="4" t="s">
        <v>95</v>
      </c>
      <c r="C22" s="5" t="s">
        <v>61</v>
      </c>
      <c r="D22" s="10" t="s">
        <v>8</v>
      </c>
      <c r="E22" s="2"/>
      <c r="F22" s="10">
        <v>16.239163228020097</v>
      </c>
      <c r="G22" s="2" t="s">
        <v>0</v>
      </c>
      <c r="H22" s="10">
        <v>7.606542412894477</v>
      </c>
      <c r="I22" s="2" t="s">
        <v>0</v>
      </c>
      <c r="J22" s="10">
        <v>6.3388289447409534</v>
      </c>
      <c r="K22" s="2" t="s">
        <v>0</v>
      </c>
    </row>
    <row r="23" spans="1:11" ht="15" customHeight="1" x14ac:dyDescent="0.25">
      <c r="B23" s="4"/>
      <c r="C23" s="5" t="s">
        <v>62</v>
      </c>
      <c r="D23" s="10">
        <v>2.7452617053359072</v>
      </c>
      <c r="E23" s="2"/>
      <c r="F23" s="10">
        <v>17.442143602468402</v>
      </c>
      <c r="G23" s="2"/>
      <c r="H23" s="10">
        <v>12.662971345130714</v>
      </c>
      <c r="I23" s="2"/>
      <c r="J23" s="10">
        <v>11.621418044127349</v>
      </c>
      <c r="K23" s="2"/>
    </row>
    <row r="24" spans="1:11" ht="15" customHeight="1" x14ac:dyDescent="0.25">
      <c r="B24" s="25"/>
      <c r="C24" s="26"/>
      <c r="D24" s="55" t="s">
        <v>35</v>
      </c>
      <c r="E24" s="56"/>
      <c r="F24" s="55" t="s">
        <v>35</v>
      </c>
      <c r="G24" s="56"/>
      <c r="H24" s="55" t="s">
        <v>35</v>
      </c>
      <c r="I24" s="56"/>
      <c r="J24" s="55" t="s">
        <v>35</v>
      </c>
      <c r="K24" s="57"/>
    </row>
    <row r="25" spans="1:11" ht="15" customHeight="1" x14ac:dyDescent="0.25">
      <c r="B25" s="61" t="s">
        <v>96</v>
      </c>
      <c r="C25" s="5" t="s">
        <v>61</v>
      </c>
      <c r="D25" s="10">
        <v>8.1143288774201707</v>
      </c>
      <c r="E25" s="2" t="s">
        <v>0</v>
      </c>
      <c r="F25" s="10">
        <v>34.952337783203525</v>
      </c>
      <c r="G25" s="2" t="s">
        <v>0</v>
      </c>
      <c r="H25" s="10">
        <v>19.801814784419431</v>
      </c>
      <c r="I25" s="2"/>
      <c r="J25" s="10">
        <v>16.501625824250635</v>
      </c>
      <c r="K25" s="2"/>
    </row>
    <row r="26" spans="1:11" ht="15" customHeight="1" x14ac:dyDescent="0.25">
      <c r="B26" s="62"/>
      <c r="C26" s="5" t="s">
        <v>62</v>
      </c>
      <c r="D26" s="10">
        <v>16.903954509855701</v>
      </c>
      <c r="E26" s="2"/>
      <c r="F26" s="10">
        <v>39.620962319027676</v>
      </c>
      <c r="G26" s="2"/>
      <c r="H26" s="10">
        <v>32.548860749342815</v>
      </c>
      <c r="I26" s="2"/>
      <c r="J26" s="10">
        <v>29.871655500006689</v>
      </c>
      <c r="K26" s="2"/>
    </row>
    <row r="27" spans="1:11" ht="15" customHeight="1" x14ac:dyDescent="0.25">
      <c r="B27" s="63"/>
      <c r="C27" s="26"/>
      <c r="D27" s="55" t="s">
        <v>35</v>
      </c>
      <c r="E27" s="56"/>
      <c r="F27" s="55" t="s">
        <v>35</v>
      </c>
      <c r="G27" s="56"/>
      <c r="H27" s="55" t="s">
        <v>27</v>
      </c>
      <c r="I27" s="56"/>
      <c r="J27" s="55" t="s">
        <v>36</v>
      </c>
      <c r="K27" s="57"/>
    </row>
    <row r="28" spans="1:11" ht="15" customHeight="1" x14ac:dyDescent="0.25">
      <c r="B28" s="61" t="s">
        <v>97</v>
      </c>
      <c r="C28" s="5" t="s">
        <v>61</v>
      </c>
      <c r="D28" s="10">
        <v>8.1143288774201707</v>
      </c>
      <c r="E28" s="2" t="s">
        <v>0</v>
      </c>
      <c r="F28" s="10">
        <v>34.952337783203525</v>
      </c>
      <c r="G28" s="2" t="s">
        <v>0</v>
      </c>
      <c r="H28" s="10">
        <v>19.801814784419431</v>
      </c>
      <c r="I28" s="2"/>
      <c r="J28" s="10">
        <v>16.501625824250635</v>
      </c>
      <c r="K28" s="2"/>
    </row>
    <row r="29" spans="1:11" ht="15" customHeight="1" x14ac:dyDescent="0.25">
      <c r="B29" s="62"/>
      <c r="C29" s="5" t="s">
        <v>62</v>
      </c>
      <c r="D29" s="10">
        <v>17.31108546867527</v>
      </c>
      <c r="E29" s="2"/>
      <c r="F29" s="10">
        <v>40.409638347480538</v>
      </c>
      <c r="G29" s="2"/>
      <c r="H29" s="10">
        <v>33.155675941284798</v>
      </c>
      <c r="I29" s="2"/>
      <c r="J29" s="10">
        <v>30.428558996735905</v>
      </c>
      <c r="K29" s="2"/>
    </row>
    <row r="30" spans="1:11" ht="15.75" customHeight="1" thickBot="1" x14ac:dyDescent="0.3">
      <c r="B30" s="28"/>
      <c r="C30" s="29"/>
      <c r="D30" s="58" t="s">
        <v>35</v>
      </c>
      <c r="E30" s="59"/>
      <c r="F30" s="58" t="s">
        <v>35</v>
      </c>
      <c r="G30" s="59"/>
      <c r="H30" s="58" t="s">
        <v>36</v>
      </c>
      <c r="I30" s="59"/>
      <c r="J30" s="58" t="s">
        <v>36</v>
      </c>
      <c r="K30" s="60"/>
    </row>
    <row r="32" spans="1:11" ht="48" customHeight="1" x14ac:dyDescent="0.25">
      <c r="A32" s="16"/>
      <c r="B32" s="50" t="s">
        <v>63</v>
      </c>
      <c r="C32" s="50"/>
      <c r="D32" s="50"/>
      <c r="E32" s="50"/>
      <c r="F32" s="50"/>
      <c r="G32" s="50"/>
      <c r="H32" s="50"/>
      <c r="I32" s="50"/>
      <c r="J32" s="50"/>
      <c r="K32" s="50"/>
    </row>
    <row r="33" spans="1:11" ht="36" customHeight="1" x14ac:dyDescent="0.25">
      <c r="A33" s="16"/>
      <c r="B33" s="50" t="s">
        <v>37</v>
      </c>
      <c r="C33" s="50"/>
      <c r="D33" s="50"/>
      <c r="E33" s="50"/>
      <c r="F33" s="50"/>
      <c r="G33" s="50"/>
      <c r="H33" s="50"/>
      <c r="I33" s="50"/>
      <c r="J33" s="50"/>
      <c r="K33" s="50"/>
    </row>
    <row r="34" spans="1:11" s="16" customFormat="1" ht="12" customHeight="1" x14ac:dyDescent="0.25">
      <c r="B34" s="1" t="s">
        <v>38</v>
      </c>
      <c r="E34" s="17"/>
      <c r="G34" s="17"/>
      <c r="I34" s="17"/>
      <c r="K34" s="17"/>
    </row>
    <row r="35" spans="1:11" s="16" customFormat="1" ht="12" customHeight="1" x14ac:dyDescent="0.25">
      <c r="B35" s="1" t="s">
        <v>88</v>
      </c>
      <c r="E35" s="17"/>
      <c r="G35" s="17"/>
      <c r="I35" s="17"/>
      <c r="K35" s="17"/>
    </row>
  </sheetData>
  <mergeCells count="45">
    <mergeCell ref="B10:B11"/>
    <mergeCell ref="B25:B27"/>
    <mergeCell ref="B28:B29"/>
    <mergeCell ref="D30:E30"/>
    <mergeCell ref="F30:G30"/>
    <mergeCell ref="D21:E21"/>
    <mergeCell ref="F21:G21"/>
    <mergeCell ref="D15:E15"/>
    <mergeCell ref="F15:G15"/>
    <mergeCell ref="H30:I30"/>
    <mergeCell ref="J30:K30"/>
    <mergeCell ref="B32:K32"/>
    <mergeCell ref="B33:K33"/>
    <mergeCell ref="D27:E27"/>
    <mergeCell ref="F27:G27"/>
    <mergeCell ref="H27:I27"/>
    <mergeCell ref="J27:K27"/>
    <mergeCell ref="H21:I21"/>
    <mergeCell ref="J21:K21"/>
    <mergeCell ref="D24:E24"/>
    <mergeCell ref="F24:G24"/>
    <mergeCell ref="H24:I24"/>
    <mergeCell ref="J24:K24"/>
    <mergeCell ref="H15:I15"/>
    <mergeCell ref="J15:K15"/>
    <mergeCell ref="D18:E18"/>
    <mergeCell ref="F18:G18"/>
    <mergeCell ref="H18:I18"/>
    <mergeCell ref="J18:K18"/>
    <mergeCell ref="D9:E9"/>
    <mergeCell ref="F9:G9"/>
    <mergeCell ref="H9:I9"/>
    <mergeCell ref="J9:K9"/>
    <mergeCell ref="D12:E12"/>
    <mergeCell ref="F12:G12"/>
    <mergeCell ref="H12:I12"/>
    <mergeCell ref="J12:K12"/>
    <mergeCell ref="D3:E3"/>
    <mergeCell ref="F3:G3"/>
    <mergeCell ref="H3:I3"/>
    <mergeCell ref="J3:K3"/>
    <mergeCell ref="F6:G6"/>
    <mergeCell ref="H6:I6"/>
    <mergeCell ref="J6:K6"/>
    <mergeCell ref="D6:E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DFC7-92BB-4FE1-8B56-BFB66A82D8CC}">
  <dimension ref="A1:G11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1" max="1" width="11.42578125" style="5"/>
    <col min="2" max="2" width="14.7109375" style="5" customWidth="1"/>
    <col min="3" max="3" width="10.7109375" style="5" customWidth="1"/>
    <col min="4" max="4" width="7.28515625" style="5" customWidth="1"/>
    <col min="5" max="5" width="4.140625" style="24" customWidth="1"/>
    <col min="6" max="6" width="7.28515625" style="5" customWidth="1"/>
    <col min="7" max="7" width="4.140625" style="24" customWidth="1"/>
    <col min="8" max="16384" width="11.42578125" style="5"/>
  </cols>
  <sheetData>
    <row r="1" spans="1:7" ht="15.75" customHeight="1" x14ac:dyDescent="0.25">
      <c r="B1" s="23" t="s">
        <v>75</v>
      </c>
    </row>
    <row r="2" spans="1:7" ht="15.75" customHeight="1" thickBot="1" x14ac:dyDescent="0.3"/>
    <row r="3" spans="1:7" ht="28.5" customHeight="1" thickBot="1" x14ac:dyDescent="0.3">
      <c r="B3" s="7"/>
      <c r="C3" s="8" t="s">
        <v>39</v>
      </c>
      <c r="D3" s="53" t="s">
        <v>40</v>
      </c>
      <c r="E3" s="54"/>
      <c r="F3" s="51" t="s">
        <v>41</v>
      </c>
      <c r="G3" s="52"/>
    </row>
    <row r="4" spans="1:7" ht="15" customHeight="1" x14ac:dyDescent="0.25">
      <c r="B4" s="4" t="s">
        <v>61</v>
      </c>
      <c r="C4" s="19" t="s">
        <v>83</v>
      </c>
      <c r="D4" s="10">
        <v>55.542296340019639</v>
      </c>
      <c r="E4" s="2" t="s">
        <v>0</v>
      </c>
      <c r="F4" s="10">
        <v>51.645314711579232</v>
      </c>
      <c r="G4" s="2" t="s">
        <v>0</v>
      </c>
    </row>
    <row r="5" spans="1:7" ht="15" customHeight="1" x14ac:dyDescent="0.25">
      <c r="B5" s="4" t="s">
        <v>62</v>
      </c>
      <c r="C5" s="19">
        <v>60.133165923954039</v>
      </c>
      <c r="D5" s="10">
        <v>82.88495186365499</v>
      </c>
      <c r="E5" s="2"/>
      <c r="F5" s="10">
        <v>78.647349093942452</v>
      </c>
      <c r="G5" s="2"/>
    </row>
    <row r="6" spans="1:7" ht="15.75" customHeight="1" thickBot="1" x14ac:dyDescent="0.3">
      <c r="B6" s="28"/>
      <c r="C6" s="30" t="s">
        <v>35</v>
      </c>
      <c r="D6" s="58" t="s">
        <v>48</v>
      </c>
      <c r="E6" s="59"/>
      <c r="F6" s="58" t="s">
        <v>49</v>
      </c>
      <c r="G6" s="60"/>
    </row>
    <row r="8" spans="1:7" ht="48" customHeight="1" x14ac:dyDescent="0.25">
      <c r="A8" s="16"/>
      <c r="B8" s="50" t="s">
        <v>44</v>
      </c>
      <c r="C8" s="50"/>
      <c r="D8" s="50"/>
      <c r="E8" s="50"/>
      <c r="F8" s="50"/>
      <c r="G8" s="50"/>
    </row>
    <row r="9" spans="1:7" ht="35.25" customHeight="1" x14ac:dyDescent="0.25">
      <c r="A9" s="16"/>
      <c r="B9" s="50" t="s">
        <v>37</v>
      </c>
      <c r="C9" s="50"/>
      <c r="D9" s="50"/>
      <c r="E9" s="50"/>
      <c r="F9" s="50"/>
      <c r="G9" s="50"/>
    </row>
    <row r="10" spans="1:7" ht="24" customHeight="1" x14ac:dyDescent="0.25">
      <c r="A10" s="16"/>
      <c r="B10" s="50" t="s">
        <v>38</v>
      </c>
      <c r="C10" s="50"/>
      <c r="D10" s="50"/>
      <c r="E10" s="50"/>
      <c r="F10" s="50"/>
      <c r="G10" s="50"/>
    </row>
    <row r="11" spans="1:7" ht="24" customHeight="1" x14ac:dyDescent="0.25">
      <c r="A11" s="16"/>
      <c r="B11" s="50" t="s">
        <v>86</v>
      </c>
      <c r="C11" s="50"/>
      <c r="D11" s="50"/>
      <c r="E11" s="50"/>
      <c r="F11" s="50"/>
      <c r="G11" s="50"/>
    </row>
  </sheetData>
  <mergeCells count="8">
    <mergeCell ref="D3:E3"/>
    <mergeCell ref="F3:G3"/>
    <mergeCell ref="B10:G10"/>
    <mergeCell ref="B11:G11"/>
    <mergeCell ref="D6:E6"/>
    <mergeCell ref="F6:G6"/>
    <mergeCell ref="B8:G8"/>
    <mergeCell ref="B9:G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1A07-16B0-4104-ADAF-E01C76086419}">
  <dimension ref="A1:H11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1" max="1" width="11.42578125" style="5"/>
    <col min="2" max="2" width="14.7109375" style="5" customWidth="1"/>
    <col min="3" max="3" width="7.28515625" style="5" customWidth="1"/>
    <col min="4" max="4" width="4.140625" style="24" customWidth="1"/>
    <col min="5" max="6" width="10.7109375" style="5" customWidth="1"/>
    <col min="7" max="7" width="7.28515625" style="5" customWidth="1"/>
    <col min="8" max="8" width="4.140625" style="24" customWidth="1"/>
    <col min="9" max="16384" width="11.42578125" style="5"/>
  </cols>
  <sheetData>
    <row r="1" spans="1:8" ht="15" customHeight="1" x14ac:dyDescent="0.25">
      <c r="B1" s="23" t="s">
        <v>76</v>
      </c>
    </row>
    <row r="2" spans="1:8" ht="15" customHeight="1" thickBot="1" x14ac:dyDescent="0.3"/>
    <row r="3" spans="1:8" ht="28.5" customHeight="1" thickBot="1" x14ac:dyDescent="0.3">
      <c r="B3" s="7"/>
      <c r="C3" s="53" t="s">
        <v>43</v>
      </c>
      <c r="D3" s="54"/>
      <c r="E3" s="8" t="s">
        <v>42</v>
      </c>
      <c r="F3" s="8" t="s">
        <v>45</v>
      </c>
      <c r="G3" s="53" t="s">
        <v>46</v>
      </c>
      <c r="H3" s="54"/>
    </row>
    <row r="4" spans="1:8" ht="15" customHeight="1" x14ac:dyDescent="0.25">
      <c r="B4" s="4" t="s">
        <v>61</v>
      </c>
      <c r="C4" s="10">
        <v>10.484384536522395</v>
      </c>
      <c r="D4" s="2" t="s">
        <v>0</v>
      </c>
      <c r="E4" s="19" t="s">
        <v>8</v>
      </c>
      <c r="F4" s="19" t="s">
        <v>8</v>
      </c>
      <c r="G4" s="10">
        <v>9.3562727273630735</v>
      </c>
      <c r="H4" s="2" t="s">
        <v>0</v>
      </c>
    </row>
    <row r="5" spans="1:8" ht="15" customHeight="1" x14ac:dyDescent="0.25">
      <c r="B5" s="4" t="s">
        <v>62</v>
      </c>
      <c r="C5" s="10">
        <v>14.230805612619497</v>
      </c>
      <c r="D5" s="2"/>
      <c r="E5" s="19">
        <v>2.1647299564384288</v>
      </c>
      <c r="F5" s="19">
        <v>1.208288960583815</v>
      </c>
      <c r="G5" s="10">
        <v>10.826260724217237</v>
      </c>
      <c r="H5" s="2"/>
    </row>
    <row r="6" spans="1:8" ht="15" customHeight="1" thickBot="1" x14ac:dyDescent="0.3">
      <c r="B6" s="28"/>
      <c r="C6" s="58" t="s">
        <v>35</v>
      </c>
      <c r="D6" s="59"/>
      <c r="E6" s="30" t="s">
        <v>35</v>
      </c>
      <c r="F6" s="30" t="s">
        <v>35</v>
      </c>
      <c r="G6" s="58" t="s">
        <v>35</v>
      </c>
      <c r="H6" s="60"/>
    </row>
    <row r="8" spans="1:8" ht="12" customHeight="1" x14ac:dyDescent="0.25">
      <c r="B8" s="1" t="s">
        <v>87</v>
      </c>
      <c r="D8" s="2"/>
      <c r="H8" s="2"/>
    </row>
    <row r="9" spans="1:8" ht="35.25" customHeight="1" x14ac:dyDescent="0.25">
      <c r="A9" s="16"/>
      <c r="B9" s="50" t="s">
        <v>37</v>
      </c>
      <c r="C9" s="50"/>
      <c r="D9" s="50"/>
      <c r="E9" s="50"/>
      <c r="F9" s="50"/>
      <c r="G9" s="50"/>
      <c r="H9" s="50"/>
    </row>
    <row r="10" spans="1:8" ht="24" customHeight="1" x14ac:dyDescent="0.25">
      <c r="A10" s="16"/>
      <c r="B10" s="50" t="s">
        <v>38</v>
      </c>
      <c r="C10" s="50"/>
      <c r="D10" s="50"/>
      <c r="E10" s="50"/>
      <c r="F10" s="50"/>
      <c r="G10" s="50"/>
      <c r="H10" s="50"/>
    </row>
    <row r="11" spans="1:8" ht="12" customHeight="1" x14ac:dyDescent="0.25">
      <c r="B11" s="1" t="s">
        <v>64</v>
      </c>
      <c r="D11" s="2"/>
      <c r="H11" s="2"/>
    </row>
  </sheetData>
  <mergeCells count="6">
    <mergeCell ref="B10:H10"/>
    <mergeCell ref="C3:D3"/>
    <mergeCell ref="C6:D6"/>
    <mergeCell ref="G3:H3"/>
    <mergeCell ref="G6:H6"/>
    <mergeCell ref="B9:H9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D140-B36A-4169-9C09-8796E6B70D35}">
  <dimension ref="A1:G11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1" max="1" width="11.42578125" style="5"/>
    <col min="2" max="2" width="14.7109375" style="5" customWidth="1"/>
    <col min="3" max="3" width="7.28515625" style="5" customWidth="1"/>
    <col min="4" max="4" width="4.140625" style="24" customWidth="1"/>
    <col min="5" max="7" width="10.7109375" style="5" customWidth="1"/>
    <col min="8" max="16384" width="11.42578125" style="5"/>
  </cols>
  <sheetData>
    <row r="1" spans="1:7" ht="15" customHeight="1" x14ac:dyDescent="0.25">
      <c r="B1" s="23" t="s">
        <v>77</v>
      </c>
    </row>
    <row r="2" spans="1:7" ht="15" customHeight="1" thickBot="1" x14ac:dyDescent="0.3"/>
    <row r="3" spans="1:7" ht="28.5" customHeight="1" thickBot="1" x14ac:dyDescent="0.3">
      <c r="B3" s="7"/>
      <c r="C3" s="53" t="s">
        <v>43</v>
      </c>
      <c r="D3" s="54"/>
      <c r="E3" s="8" t="s">
        <v>42</v>
      </c>
      <c r="F3" s="8" t="s">
        <v>45</v>
      </c>
      <c r="G3" s="8" t="s">
        <v>46</v>
      </c>
    </row>
    <row r="4" spans="1:7" ht="15" customHeight="1" x14ac:dyDescent="0.25">
      <c r="B4" s="4" t="s">
        <v>61</v>
      </c>
      <c r="C4" s="10">
        <v>6.3758847887675607</v>
      </c>
      <c r="D4" s="2" t="s">
        <v>0</v>
      </c>
      <c r="E4" s="19" t="s">
        <v>8</v>
      </c>
      <c r="F4" s="19" t="s">
        <v>8</v>
      </c>
      <c r="G4" s="19" t="s">
        <v>8</v>
      </c>
    </row>
    <row r="5" spans="1:7" ht="15" customHeight="1" x14ac:dyDescent="0.25">
      <c r="B5" s="4" t="s">
        <v>62</v>
      </c>
      <c r="C5" s="10">
        <v>14.541280119444947</v>
      </c>
      <c r="D5" s="2"/>
      <c r="E5" s="19">
        <v>3.42928308399709</v>
      </c>
      <c r="F5" s="19">
        <v>1.9677271302824393</v>
      </c>
      <c r="G5" s="19">
        <v>7.4795087811860279</v>
      </c>
    </row>
    <row r="6" spans="1:7" ht="15" customHeight="1" thickBot="1" x14ac:dyDescent="0.3">
      <c r="B6" s="28"/>
      <c r="C6" s="58" t="s">
        <v>27</v>
      </c>
      <c r="D6" s="59"/>
      <c r="E6" s="30" t="s">
        <v>35</v>
      </c>
      <c r="F6" s="30" t="s">
        <v>35</v>
      </c>
      <c r="G6" s="30" t="s">
        <v>35</v>
      </c>
    </row>
    <row r="8" spans="1:7" ht="12" customHeight="1" x14ac:dyDescent="0.25">
      <c r="B8" s="1" t="s">
        <v>87</v>
      </c>
      <c r="D8" s="2"/>
    </row>
    <row r="9" spans="1:7" ht="35.25" customHeight="1" x14ac:dyDescent="0.25">
      <c r="A9" s="16"/>
      <c r="B9" s="50" t="s">
        <v>37</v>
      </c>
      <c r="C9" s="50"/>
      <c r="D9" s="50"/>
      <c r="E9" s="50"/>
      <c r="F9" s="50"/>
      <c r="G9" s="50"/>
    </row>
    <row r="10" spans="1:7" ht="24" customHeight="1" x14ac:dyDescent="0.25">
      <c r="A10" s="16"/>
      <c r="B10" s="50" t="s">
        <v>38</v>
      </c>
      <c r="C10" s="50"/>
      <c r="D10" s="50"/>
      <c r="E10" s="50"/>
      <c r="F10" s="50"/>
      <c r="G10" s="50"/>
    </row>
    <row r="11" spans="1:7" ht="12" customHeight="1" x14ac:dyDescent="0.25">
      <c r="B11" s="1"/>
      <c r="D11" s="2"/>
    </row>
  </sheetData>
  <mergeCells count="4">
    <mergeCell ref="C3:D3"/>
    <mergeCell ref="C6:D6"/>
    <mergeCell ref="B9:G9"/>
    <mergeCell ref="B10:G10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ED123-CB8A-4C4B-B422-2B7E0D9E733B}">
  <dimension ref="A1:I9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1" max="1" width="11.42578125" style="5"/>
    <col min="2" max="2" width="14.7109375" style="5" customWidth="1"/>
    <col min="3" max="3" width="10.7109375" style="5" customWidth="1"/>
    <col min="4" max="4" width="7.28515625" style="5" customWidth="1"/>
    <col min="5" max="5" width="4.140625" style="24" customWidth="1"/>
    <col min="6" max="6" width="7.28515625" style="5" customWidth="1"/>
    <col min="7" max="7" width="4.140625" style="24" customWidth="1"/>
    <col min="8" max="8" width="7.28515625" style="5" customWidth="1"/>
    <col min="9" max="9" width="4.140625" style="24" customWidth="1"/>
    <col min="10" max="16384" width="11.42578125" style="5"/>
  </cols>
  <sheetData>
    <row r="1" spans="1:9" ht="15.75" customHeight="1" x14ac:dyDescent="0.25">
      <c r="B1" s="23" t="s">
        <v>78</v>
      </c>
    </row>
    <row r="2" spans="1:9" ht="15.75" customHeight="1" thickBot="1" x14ac:dyDescent="0.3"/>
    <row r="3" spans="1:9" ht="28.5" customHeight="1" thickBot="1" x14ac:dyDescent="0.3">
      <c r="B3" s="7"/>
      <c r="C3" s="8" t="s">
        <v>43</v>
      </c>
      <c r="D3" s="53" t="s">
        <v>42</v>
      </c>
      <c r="E3" s="54"/>
      <c r="F3" s="51" t="s">
        <v>45</v>
      </c>
      <c r="G3" s="52"/>
      <c r="H3" s="51" t="s">
        <v>46</v>
      </c>
      <c r="I3" s="52"/>
    </row>
    <row r="4" spans="1:9" ht="15" customHeight="1" x14ac:dyDescent="0.25">
      <c r="B4" s="4" t="s">
        <v>61</v>
      </c>
      <c r="C4" s="19">
        <v>17.814448173339695</v>
      </c>
      <c r="D4" s="10">
        <v>9.9930748579861124</v>
      </c>
      <c r="E4" s="2" t="s">
        <v>0</v>
      </c>
      <c r="F4" s="10">
        <v>5.9352548010128601</v>
      </c>
      <c r="G4" s="2" t="s">
        <v>0</v>
      </c>
      <c r="H4" s="10">
        <v>5.1063098322921761</v>
      </c>
      <c r="I4" s="2" t="s">
        <v>0</v>
      </c>
    </row>
    <row r="5" spans="1:9" ht="15" customHeight="1" x14ac:dyDescent="0.25">
      <c r="B5" s="4" t="s">
        <v>62</v>
      </c>
      <c r="C5" s="19">
        <v>36.442195239118028</v>
      </c>
      <c r="D5" s="10">
        <v>17.899127830941371</v>
      </c>
      <c r="E5" s="2"/>
      <c r="F5" s="10">
        <v>12.829812680672347</v>
      </c>
      <c r="G5" s="2"/>
      <c r="H5" s="10">
        <v>16.285205994691903</v>
      </c>
      <c r="I5" s="2"/>
    </row>
    <row r="6" spans="1:9" ht="15.75" customHeight="1" thickBot="1" x14ac:dyDescent="0.3">
      <c r="B6" s="28"/>
      <c r="C6" s="30" t="s">
        <v>9</v>
      </c>
      <c r="D6" s="58" t="s">
        <v>27</v>
      </c>
      <c r="E6" s="59"/>
      <c r="F6" s="58" t="s">
        <v>27</v>
      </c>
      <c r="G6" s="59"/>
      <c r="H6" s="58" t="s">
        <v>36</v>
      </c>
      <c r="I6" s="60"/>
    </row>
    <row r="8" spans="1:9" ht="12" customHeight="1" x14ac:dyDescent="0.25">
      <c r="B8" s="1" t="s">
        <v>47</v>
      </c>
      <c r="D8" s="2"/>
      <c r="E8" s="5"/>
      <c r="G8" s="5"/>
      <c r="I8" s="5"/>
    </row>
    <row r="9" spans="1:9" ht="35.25" customHeight="1" x14ac:dyDescent="0.25">
      <c r="A9" s="16"/>
      <c r="B9" s="50" t="s">
        <v>37</v>
      </c>
      <c r="C9" s="50"/>
      <c r="D9" s="50"/>
      <c r="E9" s="50"/>
      <c r="F9" s="50"/>
      <c r="G9" s="50"/>
      <c r="H9" s="50"/>
      <c r="I9" s="50"/>
    </row>
  </sheetData>
  <mergeCells count="7">
    <mergeCell ref="H3:I3"/>
    <mergeCell ref="H6:I6"/>
    <mergeCell ref="B9:I9"/>
    <mergeCell ref="D3:E3"/>
    <mergeCell ref="F3:G3"/>
    <mergeCell ref="D6:E6"/>
    <mergeCell ref="F6:G6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3F84-B24A-4E68-ABDE-089E96327901}">
  <dimension ref="A1:H11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1" max="1" width="11.42578125" style="5"/>
    <col min="2" max="2" width="14.7109375" style="5" customWidth="1"/>
    <col min="3" max="3" width="7.28515625" style="5" customWidth="1"/>
    <col min="4" max="4" width="4.140625" style="24" customWidth="1"/>
    <col min="5" max="6" width="10.7109375" style="5" customWidth="1"/>
    <col min="7" max="7" width="7.28515625" style="5" customWidth="1"/>
    <col min="8" max="8" width="4.140625" style="24" customWidth="1"/>
    <col min="9" max="16384" width="11.42578125" style="5"/>
  </cols>
  <sheetData>
    <row r="1" spans="1:8" ht="15" customHeight="1" x14ac:dyDescent="0.25">
      <c r="B1" s="23" t="s">
        <v>79</v>
      </c>
    </row>
    <row r="2" spans="1:8" ht="15" customHeight="1" thickBot="1" x14ac:dyDescent="0.3"/>
    <row r="3" spans="1:8" ht="28.5" customHeight="1" thickBot="1" x14ac:dyDescent="0.3">
      <c r="B3" s="7"/>
      <c r="C3" s="53" t="s">
        <v>43</v>
      </c>
      <c r="D3" s="54"/>
      <c r="E3" s="8" t="s">
        <v>42</v>
      </c>
      <c r="F3" s="8" t="s">
        <v>45</v>
      </c>
      <c r="G3" s="53" t="s">
        <v>46</v>
      </c>
      <c r="H3" s="54"/>
    </row>
    <row r="4" spans="1:8" ht="15" customHeight="1" x14ac:dyDescent="0.25">
      <c r="B4" s="4" t="s">
        <v>61</v>
      </c>
      <c r="C4" s="10">
        <v>5.721985326199535</v>
      </c>
      <c r="D4" s="2" t="s">
        <v>0</v>
      </c>
      <c r="E4" s="19" t="s">
        <v>8</v>
      </c>
      <c r="F4" s="19" t="s">
        <v>8</v>
      </c>
      <c r="G4" s="10">
        <v>4.1365184132372184</v>
      </c>
      <c r="H4" s="2" t="s">
        <v>0</v>
      </c>
    </row>
    <row r="5" spans="1:8" ht="15" customHeight="1" x14ac:dyDescent="0.25">
      <c r="B5" s="4" t="s">
        <v>62</v>
      </c>
      <c r="C5" s="10">
        <v>16.561665883020531</v>
      </c>
      <c r="D5" s="2"/>
      <c r="E5" s="19">
        <v>7.7134760190459515</v>
      </c>
      <c r="F5" s="19">
        <v>3.5636209648275639</v>
      </c>
      <c r="G5" s="10">
        <v>4.5114735973391484</v>
      </c>
      <c r="H5" s="2"/>
    </row>
    <row r="6" spans="1:8" ht="15" customHeight="1" thickBot="1" x14ac:dyDescent="0.3">
      <c r="B6" s="28"/>
      <c r="C6" s="58" t="s">
        <v>36</v>
      </c>
      <c r="D6" s="59"/>
      <c r="E6" s="30" t="s">
        <v>35</v>
      </c>
      <c r="F6" s="30" t="s">
        <v>35</v>
      </c>
      <c r="G6" s="58" t="s">
        <v>35</v>
      </c>
      <c r="H6" s="60"/>
    </row>
    <row r="8" spans="1:8" ht="12" customHeight="1" x14ac:dyDescent="0.25">
      <c r="B8" s="1" t="s">
        <v>47</v>
      </c>
      <c r="D8" s="2"/>
      <c r="H8" s="2"/>
    </row>
    <row r="9" spans="1:8" ht="35.25" customHeight="1" x14ac:dyDescent="0.25">
      <c r="A9" s="16"/>
      <c r="B9" s="50" t="s">
        <v>37</v>
      </c>
      <c r="C9" s="50"/>
      <c r="D9" s="50"/>
      <c r="E9" s="50"/>
      <c r="F9" s="50"/>
      <c r="G9" s="50"/>
      <c r="H9" s="50"/>
    </row>
    <row r="10" spans="1:8" ht="24" customHeight="1" x14ac:dyDescent="0.25">
      <c r="A10" s="16"/>
      <c r="B10" s="50" t="s">
        <v>38</v>
      </c>
      <c r="C10" s="50"/>
      <c r="D10" s="50"/>
      <c r="E10" s="50"/>
      <c r="F10" s="50"/>
      <c r="G10" s="50"/>
      <c r="H10" s="50"/>
    </row>
    <row r="11" spans="1:8" ht="12" customHeight="1" x14ac:dyDescent="0.25">
      <c r="B11" s="1" t="s">
        <v>64</v>
      </c>
      <c r="D11" s="2"/>
      <c r="H11" s="2"/>
    </row>
  </sheetData>
  <mergeCells count="6">
    <mergeCell ref="B10:H10"/>
    <mergeCell ref="C3:D3"/>
    <mergeCell ref="G3:H3"/>
    <mergeCell ref="C6:D6"/>
    <mergeCell ref="G6:H6"/>
    <mergeCell ref="B9:H9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55E7-554A-4FD4-A534-C695BF5580F6}">
  <dimension ref="A1:F9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1" max="1" width="11.42578125" style="5"/>
    <col min="2" max="2" width="14.7109375" style="5" customWidth="1"/>
    <col min="3" max="3" width="7.28515625" style="5" customWidth="1"/>
    <col min="4" max="4" width="4.140625" style="24" customWidth="1"/>
    <col min="5" max="5" width="7.28515625" style="5" customWidth="1"/>
    <col min="6" max="6" width="4.140625" style="24" customWidth="1"/>
    <col min="7" max="16384" width="11.42578125" style="5"/>
  </cols>
  <sheetData>
    <row r="1" spans="1:6" ht="15.75" customHeight="1" x14ac:dyDescent="0.25">
      <c r="B1" s="23" t="s">
        <v>80</v>
      </c>
    </row>
    <row r="2" spans="1:6" ht="15.75" customHeight="1" thickBot="1" x14ac:dyDescent="0.3"/>
    <row r="3" spans="1:6" ht="28.5" customHeight="1" thickBot="1" x14ac:dyDescent="0.3">
      <c r="B3" s="7"/>
      <c r="C3" s="53" t="s">
        <v>65</v>
      </c>
      <c r="D3" s="54"/>
      <c r="E3" s="51" t="s">
        <v>66</v>
      </c>
      <c r="F3" s="52"/>
    </row>
    <row r="4" spans="1:6" ht="15" customHeight="1" x14ac:dyDescent="0.25">
      <c r="B4" s="4" t="s">
        <v>61</v>
      </c>
      <c r="C4" s="10">
        <v>6.7050890050035328</v>
      </c>
      <c r="D4" s="2" t="s">
        <v>0</v>
      </c>
      <c r="E4" s="10">
        <v>7.1048907625778757</v>
      </c>
      <c r="F4" s="2" t="s">
        <v>0</v>
      </c>
    </row>
    <row r="5" spans="1:6" ht="15" customHeight="1" x14ac:dyDescent="0.25">
      <c r="B5" s="4" t="s">
        <v>62</v>
      </c>
      <c r="C5" s="10">
        <v>13.975311350885747</v>
      </c>
      <c r="D5" s="2"/>
      <c r="E5" s="10">
        <v>12.301388370487528</v>
      </c>
      <c r="F5" s="2"/>
    </row>
    <row r="6" spans="1:6" ht="15.75" customHeight="1" thickBot="1" x14ac:dyDescent="0.3">
      <c r="B6" s="28"/>
      <c r="C6" s="58" t="s">
        <v>27</v>
      </c>
      <c r="D6" s="59"/>
      <c r="E6" s="58" t="s">
        <v>27</v>
      </c>
      <c r="F6" s="60"/>
    </row>
    <row r="8" spans="1:6" ht="12" customHeight="1" x14ac:dyDescent="0.25">
      <c r="B8" s="1" t="s">
        <v>47</v>
      </c>
      <c r="C8" s="2"/>
      <c r="D8" s="5"/>
      <c r="F8" s="5"/>
    </row>
    <row r="9" spans="1:6" ht="48" customHeight="1" x14ac:dyDescent="0.25">
      <c r="A9" s="16"/>
      <c r="B9" s="50" t="s">
        <v>37</v>
      </c>
      <c r="C9" s="50"/>
      <c r="D9" s="50"/>
      <c r="E9" s="50"/>
      <c r="F9" s="50"/>
    </row>
  </sheetData>
  <mergeCells count="5">
    <mergeCell ref="C3:D3"/>
    <mergeCell ref="E3:F3"/>
    <mergeCell ref="C6:D6"/>
    <mergeCell ref="E6:F6"/>
    <mergeCell ref="B9:F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4780-4BDD-460A-9A28-42EFE7B8B45E}">
  <dimension ref="B1:E20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11.85546875" style="5" customWidth="1"/>
    <col min="3" max="3" width="9.28515625" style="5" customWidth="1"/>
    <col min="4" max="4" width="6.140625" style="5" customWidth="1"/>
    <col min="5" max="5" width="14.42578125" style="5" customWidth="1"/>
  </cols>
  <sheetData>
    <row r="1" spans="2:5" ht="15" customHeight="1" x14ac:dyDescent="0.25">
      <c r="B1" s="3" t="s">
        <v>50</v>
      </c>
    </row>
    <row r="2" spans="2:5" ht="15" customHeight="1" thickBot="1" x14ac:dyDescent="0.3"/>
    <row r="3" spans="2:5" ht="15" customHeight="1" thickBot="1" x14ac:dyDescent="0.3">
      <c r="B3" s="7"/>
      <c r="C3" s="51" t="s">
        <v>61</v>
      </c>
      <c r="D3" s="52"/>
      <c r="E3" s="8" t="s">
        <v>62</v>
      </c>
    </row>
    <row r="4" spans="2:5" x14ac:dyDescent="0.25">
      <c r="B4" s="9" t="s">
        <v>1</v>
      </c>
      <c r="C4" s="10">
        <v>14.931616966289399</v>
      </c>
      <c r="D4" s="2"/>
      <c r="E4" s="19">
        <v>10.180111955116905</v>
      </c>
    </row>
    <row r="5" spans="2:5" ht="15" customHeight="1" x14ac:dyDescent="0.25">
      <c r="B5" s="9" t="s">
        <v>2</v>
      </c>
      <c r="C5" s="10">
        <v>19.849440909625695</v>
      </c>
      <c r="D5" s="2"/>
      <c r="E5" s="19">
        <v>12.307701361251013</v>
      </c>
    </row>
    <row r="6" spans="2:5" x14ac:dyDescent="0.25">
      <c r="B6" s="9" t="s">
        <v>3</v>
      </c>
      <c r="C6" s="10">
        <v>31.228235205877962</v>
      </c>
      <c r="D6" s="2"/>
      <c r="E6" s="19">
        <v>15.532962095192705</v>
      </c>
    </row>
    <row r="7" spans="2:5" x14ac:dyDescent="0.25">
      <c r="B7" s="9" t="s">
        <v>4</v>
      </c>
      <c r="C7" s="10">
        <v>14.079329098393503</v>
      </c>
      <c r="D7" s="2"/>
      <c r="E7" s="19">
        <v>18.583239367458976</v>
      </c>
    </row>
    <row r="8" spans="2:5" x14ac:dyDescent="0.25">
      <c r="B8" s="9" t="s">
        <v>5</v>
      </c>
      <c r="C8" s="10">
        <v>11.310416859973987</v>
      </c>
      <c r="D8" s="2" t="s">
        <v>0</v>
      </c>
      <c r="E8" s="19">
        <v>16.599150257404197</v>
      </c>
    </row>
    <row r="9" spans="2:5" x14ac:dyDescent="0.25">
      <c r="B9" s="9" t="s">
        <v>6</v>
      </c>
      <c r="C9" s="10">
        <v>5.5612260318685918</v>
      </c>
      <c r="D9" s="2" t="s">
        <v>0</v>
      </c>
      <c r="E9" s="19">
        <v>12.756826986598325</v>
      </c>
    </row>
    <row r="10" spans="2:5" ht="15" customHeight="1" x14ac:dyDescent="0.25">
      <c r="B10" s="9" t="s">
        <v>7</v>
      </c>
      <c r="C10" s="10" t="s">
        <v>8</v>
      </c>
      <c r="D10" s="2"/>
      <c r="E10" s="19">
        <v>14.040007976977789</v>
      </c>
    </row>
    <row r="11" spans="2:5" ht="15" customHeight="1" thickBot="1" x14ac:dyDescent="0.3">
      <c r="B11" s="18" t="s">
        <v>9</v>
      </c>
      <c r="C11" s="11"/>
      <c r="D11" s="12"/>
      <c r="E11" s="20"/>
    </row>
    <row r="12" spans="2:5" ht="15" customHeight="1" x14ac:dyDescent="0.25">
      <c r="B12" s="13"/>
      <c r="C12" s="14"/>
      <c r="D12" s="15"/>
      <c r="E12" s="14"/>
    </row>
    <row r="13" spans="2:5" s="5" customFormat="1" ht="48" customHeight="1" x14ac:dyDescent="0.25">
      <c r="B13" s="50" t="s">
        <v>37</v>
      </c>
      <c r="C13" s="50"/>
      <c r="D13" s="50"/>
      <c r="E13" s="50"/>
    </row>
    <row r="14" spans="2:5" s="5" customFormat="1" ht="24" customHeight="1" x14ac:dyDescent="0.25">
      <c r="B14" s="50" t="s">
        <v>38</v>
      </c>
      <c r="C14" s="50"/>
      <c r="D14" s="50"/>
      <c r="E14" s="50"/>
    </row>
    <row r="15" spans="2:5" s="5" customFormat="1" ht="36" customHeight="1" x14ac:dyDescent="0.25">
      <c r="B15" s="64" t="s">
        <v>67</v>
      </c>
      <c r="C15" s="64"/>
      <c r="D15" s="64"/>
      <c r="E15" s="64"/>
    </row>
    <row r="16" spans="2:5" s="5" customFormat="1" ht="24" customHeight="1" x14ac:dyDescent="0.25">
      <c r="B16" s="50" t="s">
        <v>51</v>
      </c>
      <c r="C16" s="50"/>
      <c r="D16" s="50"/>
      <c r="E16" s="50"/>
    </row>
    <row r="17" spans="2:5" x14ac:dyDescent="0.25">
      <c r="B17"/>
      <c r="C17"/>
      <c r="D17"/>
      <c r="E17"/>
    </row>
    <row r="18" spans="2:5" x14ac:dyDescent="0.25">
      <c r="B18"/>
      <c r="C18"/>
      <c r="D18"/>
      <c r="E18"/>
    </row>
    <row r="19" spans="2:5" x14ac:dyDescent="0.25">
      <c r="C19" s="6"/>
      <c r="D19" s="6"/>
      <c r="E19" s="6"/>
    </row>
    <row r="20" spans="2:5" x14ac:dyDescent="0.25">
      <c r="B20" s="16"/>
      <c r="C20" s="16"/>
      <c r="D20" s="17"/>
      <c r="E20" s="16"/>
    </row>
  </sheetData>
  <mergeCells count="5">
    <mergeCell ref="B15:E15"/>
    <mergeCell ref="B16:E16"/>
    <mergeCell ref="C3:D3"/>
    <mergeCell ref="B14:E14"/>
    <mergeCell ref="B13:E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9E87-3A8F-45F5-B9F3-1DBF09F3A60D}">
  <dimension ref="B1:E16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28.5703125" style="5" customWidth="1"/>
    <col min="3" max="3" width="7.28515625" style="5" customWidth="1"/>
    <col min="4" max="4" width="4.140625" style="5" customWidth="1"/>
    <col min="5" max="5" width="10.7109375" style="5" customWidth="1"/>
  </cols>
  <sheetData>
    <row r="1" spans="2:5" ht="15" customHeight="1" x14ac:dyDescent="0.25">
      <c r="B1" s="3" t="s">
        <v>52</v>
      </c>
    </row>
    <row r="2" spans="2:5" ht="15" customHeight="1" thickBot="1" x14ac:dyDescent="0.3"/>
    <row r="3" spans="2:5" ht="15" customHeight="1" thickBot="1" x14ac:dyDescent="0.3">
      <c r="B3" s="7"/>
      <c r="C3" s="51" t="s">
        <v>61</v>
      </c>
      <c r="D3" s="52"/>
      <c r="E3" s="8" t="s">
        <v>62</v>
      </c>
    </row>
    <row r="4" spans="2:5" x14ac:dyDescent="0.25">
      <c r="B4" s="9" t="s">
        <v>10</v>
      </c>
      <c r="C4" s="10">
        <v>44.405119752882328</v>
      </c>
      <c r="D4" s="2"/>
      <c r="E4" s="19">
        <v>13.417411798315626</v>
      </c>
    </row>
    <row r="5" spans="2:5" ht="15" customHeight="1" x14ac:dyDescent="0.25">
      <c r="B5" s="9" t="s">
        <v>81</v>
      </c>
      <c r="C5" s="10">
        <v>38.314960949891244</v>
      </c>
      <c r="D5" s="2"/>
      <c r="E5" s="19">
        <v>27.364509120414123</v>
      </c>
    </row>
    <row r="6" spans="2:5" x14ac:dyDescent="0.25">
      <c r="B6" s="9" t="s">
        <v>82</v>
      </c>
      <c r="C6" s="10">
        <v>8.8098837915357624</v>
      </c>
      <c r="D6" s="2" t="s">
        <v>0</v>
      </c>
      <c r="E6" s="19">
        <v>20.34154518651961</v>
      </c>
    </row>
    <row r="7" spans="2:5" x14ac:dyDescent="0.25">
      <c r="B7" s="9" t="s">
        <v>11</v>
      </c>
      <c r="C7" s="10" t="s">
        <v>8</v>
      </c>
      <c r="D7" s="2"/>
      <c r="E7" s="19">
        <v>10.811020571187409</v>
      </c>
    </row>
    <row r="8" spans="2:5" ht="15" customHeight="1" x14ac:dyDescent="0.25">
      <c r="B8" s="9" t="s">
        <v>12</v>
      </c>
      <c r="C8" s="10">
        <v>7.6184375353238263</v>
      </c>
      <c r="D8" s="2" t="s">
        <v>0</v>
      </c>
      <c r="E8" s="19">
        <v>28.065513323563611</v>
      </c>
    </row>
    <row r="9" spans="2:5" ht="15" customHeight="1" thickBot="1" x14ac:dyDescent="0.3">
      <c r="B9" s="18" t="s">
        <v>9</v>
      </c>
      <c r="C9" s="11"/>
      <c r="D9" s="12"/>
      <c r="E9" s="20"/>
    </row>
    <row r="10" spans="2:5" ht="15" customHeight="1" x14ac:dyDescent="0.25">
      <c r="B10" s="13"/>
      <c r="C10" s="14"/>
      <c r="D10" s="15"/>
      <c r="E10" s="14"/>
    </row>
    <row r="11" spans="2:5" s="5" customFormat="1" ht="36" customHeight="1" x14ac:dyDescent="0.25">
      <c r="B11" s="50" t="s">
        <v>37</v>
      </c>
      <c r="C11" s="50"/>
      <c r="D11" s="50"/>
      <c r="E11" s="50"/>
    </row>
    <row r="12" spans="2:5" s="5" customFormat="1" ht="24" customHeight="1" x14ac:dyDescent="0.25">
      <c r="B12" s="50" t="s">
        <v>38</v>
      </c>
      <c r="C12" s="50"/>
      <c r="D12" s="50"/>
      <c r="E12" s="50"/>
    </row>
    <row r="13" spans="2:5" x14ac:dyDescent="0.25">
      <c r="B13"/>
      <c r="C13"/>
      <c r="D13"/>
      <c r="E13"/>
    </row>
    <row r="14" spans="2:5" x14ac:dyDescent="0.25">
      <c r="B14"/>
      <c r="C14"/>
      <c r="D14"/>
      <c r="E14"/>
    </row>
    <row r="15" spans="2:5" x14ac:dyDescent="0.25">
      <c r="C15" s="6"/>
      <c r="D15" s="6"/>
      <c r="E15" s="6"/>
    </row>
    <row r="16" spans="2:5" x14ac:dyDescent="0.25">
      <c r="B16" s="16"/>
      <c r="C16" s="16"/>
      <c r="D16" s="17"/>
      <c r="E16" s="16"/>
    </row>
  </sheetData>
  <mergeCells count="3">
    <mergeCell ref="C3:D3"/>
    <mergeCell ref="B11:E11"/>
    <mergeCell ref="B12:E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6FF4-CBFD-4748-955C-3DDE30B7BB59}">
  <dimension ref="B1:D8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11.7109375" style="5" customWidth="1"/>
    <col min="3" max="4" width="10.7109375" style="5" customWidth="1"/>
  </cols>
  <sheetData>
    <row r="1" spans="2:4" ht="15" customHeight="1" x14ac:dyDescent="0.25">
      <c r="B1" s="3" t="s">
        <v>53</v>
      </c>
    </row>
    <row r="2" spans="2:4" ht="15" customHeight="1" thickBot="1" x14ac:dyDescent="0.3"/>
    <row r="3" spans="2:4" ht="15" customHeight="1" thickBot="1" x14ac:dyDescent="0.3">
      <c r="B3" s="7"/>
      <c r="C3" s="8" t="s">
        <v>61</v>
      </c>
      <c r="D3" s="8" t="s">
        <v>62</v>
      </c>
    </row>
    <row r="4" spans="2:4" x14ac:dyDescent="0.25">
      <c r="B4" s="9" t="s">
        <v>13</v>
      </c>
      <c r="C4" s="19">
        <v>75.627629639905322</v>
      </c>
      <c r="D4" s="19">
        <v>80.074251855811042</v>
      </c>
    </row>
    <row r="5" spans="2:4" ht="15" customHeight="1" x14ac:dyDescent="0.25">
      <c r="B5" s="9" t="s">
        <v>14</v>
      </c>
      <c r="C5" s="19">
        <v>24.372370360094674</v>
      </c>
      <c r="D5" s="19">
        <v>19.925748144187747</v>
      </c>
    </row>
    <row r="6" spans="2:4" ht="15" customHeight="1" thickBot="1" x14ac:dyDescent="0.3">
      <c r="B6" s="18" t="s">
        <v>35</v>
      </c>
      <c r="C6" s="11"/>
      <c r="D6" s="20"/>
    </row>
    <row r="7" spans="2:4" ht="15" customHeight="1" x14ac:dyDescent="0.25">
      <c r="B7" s="13"/>
      <c r="C7" s="14"/>
      <c r="D7" s="14"/>
    </row>
    <row r="8" spans="2:4" s="5" customFormat="1" ht="12" customHeight="1" x14ac:dyDescent="0.25">
      <c r="B8" s="1" t="s">
        <v>88</v>
      </c>
      <c r="C8" s="31"/>
      <c r="D8" s="3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C4F6-00A5-481B-89F5-F36823F96701}">
  <dimension ref="B1:E10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26.5703125" style="5" customWidth="1"/>
    <col min="3" max="3" width="7.28515625" style="5" customWidth="1"/>
    <col min="4" max="4" width="4.140625" style="5" customWidth="1"/>
    <col min="5" max="5" width="10.7109375" style="5" customWidth="1"/>
  </cols>
  <sheetData>
    <row r="1" spans="2:5" ht="15" customHeight="1" x14ac:dyDescent="0.25">
      <c r="B1" s="3" t="s">
        <v>89</v>
      </c>
    </row>
    <row r="2" spans="2:5" ht="15" customHeight="1" thickBot="1" x14ac:dyDescent="0.3"/>
    <row r="3" spans="2:5" ht="15" customHeight="1" thickBot="1" x14ac:dyDescent="0.3">
      <c r="B3" s="7"/>
      <c r="C3" s="51" t="s">
        <v>61</v>
      </c>
      <c r="D3" s="52"/>
      <c r="E3" s="8" t="s">
        <v>62</v>
      </c>
    </row>
    <row r="4" spans="2:5" x14ac:dyDescent="0.25">
      <c r="B4" s="9" t="s">
        <v>54</v>
      </c>
      <c r="C4" s="10">
        <v>52.300840630506393</v>
      </c>
      <c r="D4" s="2"/>
      <c r="E4" s="19">
        <v>55.0133882295289</v>
      </c>
    </row>
    <row r="5" spans="2:5" ht="15" customHeight="1" x14ac:dyDescent="0.25">
      <c r="B5" s="9" t="s">
        <v>55</v>
      </c>
      <c r="C5" s="10">
        <v>38.102209466534127</v>
      </c>
      <c r="D5" s="2"/>
      <c r="E5" s="19">
        <v>32.030333484915509</v>
      </c>
    </row>
    <row r="6" spans="2:5" x14ac:dyDescent="0.25">
      <c r="B6" s="9" t="s">
        <v>56</v>
      </c>
      <c r="C6" s="10">
        <v>9.5969499029594463</v>
      </c>
      <c r="D6" s="2" t="s">
        <v>0</v>
      </c>
      <c r="E6" s="19">
        <v>12.95627828555555</v>
      </c>
    </row>
    <row r="7" spans="2:5" ht="15" customHeight="1" thickBot="1" x14ac:dyDescent="0.3">
      <c r="B7" s="18" t="s">
        <v>35</v>
      </c>
      <c r="C7" s="11"/>
      <c r="D7" s="12"/>
      <c r="E7" s="20"/>
    </row>
    <row r="8" spans="2:5" ht="15" customHeight="1" x14ac:dyDescent="0.25">
      <c r="B8" s="13"/>
      <c r="C8" s="14"/>
      <c r="D8" s="15"/>
      <c r="E8" s="14"/>
    </row>
    <row r="9" spans="2:5" s="5" customFormat="1" ht="35.25" customHeight="1" x14ac:dyDescent="0.25">
      <c r="B9" s="50" t="s">
        <v>37</v>
      </c>
      <c r="C9" s="50"/>
      <c r="D9" s="50"/>
      <c r="E9" s="50"/>
    </row>
    <row r="10" spans="2:5" s="5" customFormat="1" ht="12" customHeight="1" x14ac:dyDescent="0.25">
      <c r="B10" s="31" t="s">
        <v>88</v>
      </c>
      <c r="C10" s="31"/>
      <c r="D10" s="31"/>
      <c r="E10" s="31"/>
    </row>
  </sheetData>
  <mergeCells count="2">
    <mergeCell ref="C3:D3"/>
    <mergeCell ref="B9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85DB-745C-4FBB-ADFC-90B3F195ACFC}">
  <dimension ref="B1:E18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44.28515625" style="5" customWidth="1"/>
    <col min="3" max="3" width="7.28515625" style="5" customWidth="1"/>
    <col min="4" max="4" width="4.140625" style="5" customWidth="1"/>
    <col min="5" max="5" width="10.7109375" style="5" customWidth="1"/>
  </cols>
  <sheetData>
    <row r="1" spans="2:5" ht="15" customHeight="1" x14ac:dyDescent="0.25">
      <c r="B1" s="3" t="s">
        <v>57</v>
      </c>
    </row>
    <row r="2" spans="2:5" ht="15" customHeight="1" thickBot="1" x14ac:dyDescent="0.3"/>
    <row r="3" spans="2:5" ht="15" customHeight="1" thickBot="1" x14ac:dyDescent="0.3">
      <c r="B3" s="7"/>
      <c r="C3" s="51" t="s">
        <v>61</v>
      </c>
      <c r="D3" s="52"/>
      <c r="E3" s="8" t="s">
        <v>62</v>
      </c>
    </row>
    <row r="4" spans="2:5" x14ac:dyDescent="0.25">
      <c r="B4" s="9" t="s">
        <v>15</v>
      </c>
      <c r="C4" s="10">
        <v>21.714596188376365</v>
      </c>
      <c r="D4" s="2"/>
      <c r="E4" s="21">
        <v>44.075053628690753</v>
      </c>
    </row>
    <row r="5" spans="2:5" ht="15" customHeight="1" x14ac:dyDescent="0.25">
      <c r="B5" s="9" t="s">
        <v>16</v>
      </c>
      <c r="C5" s="10" t="s">
        <v>8</v>
      </c>
      <c r="D5" s="2"/>
      <c r="E5" s="21">
        <v>5.407189933588648</v>
      </c>
    </row>
    <row r="6" spans="2:5" x14ac:dyDescent="0.25">
      <c r="B6" s="9" t="s">
        <v>17</v>
      </c>
      <c r="C6" s="10">
        <v>34.794392381611516</v>
      </c>
      <c r="D6" s="2"/>
      <c r="E6" s="21">
        <v>8.1054039245205729</v>
      </c>
    </row>
    <row r="7" spans="2:5" x14ac:dyDescent="0.25">
      <c r="B7" s="9" t="s">
        <v>18</v>
      </c>
      <c r="C7" s="10">
        <v>5.9619524568645712</v>
      </c>
      <c r="D7" s="2" t="s">
        <v>0</v>
      </c>
      <c r="E7" s="21">
        <v>18.102377238702548</v>
      </c>
    </row>
    <row r="8" spans="2:5" x14ac:dyDescent="0.25">
      <c r="B8" s="9" t="s">
        <v>19</v>
      </c>
      <c r="C8" s="10" t="s">
        <v>8</v>
      </c>
      <c r="D8" s="2"/>
      <c r="E8" s="21">
        <v>6.6166630656458896</v>
      </c>
    </row>
    <row r="9" spans="2:5" x14ac:dyDescent="0.25">
      <c r="B9" s="9" t="s">
        <v>20</v>
      </c>
      <c r="C9" s="10">
        <v>6.2593278236513203</v>
      </c>
      <c r="D9" s="2" t="s">
        <v>0</v>
      </c>
      <c r="E9" s="21">
        <v>8.0156620112788683</v>
      </c>
    </row>
    <row r="10" spans="2:5" ht="15" customHeight="1" x14ac:dyDescent="0.25">
      <c r="B10" s="9" t="s">
        <v>21</v>
      </c>
      <c r="C10" s="10">
        <v>25.891731677340484</v>
      </c>
      <c r="D10" s="2"/>
      <c r="E10" s="21">
        <v>9.6776501975733193</v>
      </c>
    </row>
    <row r="11" spans="2:5" ht="15" customHeight="1" thickBot="1" x14ac:dyDescent="0.3">
      <c r="B11" s="18" t="s">
        <v>9</v>
      </c>
      <c r="C11" s="11"/>
      <c r="D11" s="12"/>
      <c r="E11" s="22"/>
    </row>
    <row r="12" spans="2:5" ht="15" customHeight="1" x14ac:dyDescent="0.25">
      <c r="B12" s="13"/>
      <c r="C12" s="14"/>
      <c r="D12" s="15"/>
      <c r="E12" s="14"/>
    </row>
    <row r="13" spans="2:5" s="5" customFormat="1" ht="36" customHeight="1" x14ac:dyDescent="0.25">
      <c r="B13" s="50" t="s">
        <v>37</v>
      </c>
      <c r="C13" s="50"/>
      <c r="D13" s="50"/>
      <c r="E13" s="50"/>
    </row>
    <row r="14" spans="2:5" s="5" customFormat="1" ht="12" customHeight="1" x14ac:dyDescent="0.25">
      <c r="B14" s="50" t="s">
        <v>38</v>
      </c>
      <c r="C14" s="50"/>
      <c r="D14" s="50"/>
      <c r="E14" s="50"/>
    </row>
    <row r="15" spans="2:5" x14ac:dyDescent="0.25">
      <c r="B15"/>
      <c r="C15"/>
      <c r="D15"/>
      <c r="E15"/>
    </row>
    <row r="16" spans="2:5" x14ac:dyDescent="0.25">
      <c r="B16"/>
      <c r="C16"/>
      <c r="D16"/>
      <c r="E16"/>
    </row>
    <row r="17" spans="2:5" x14ac:dyDescent="0.25">
      <c r="C17" s="6"/>
      <c r="D17" s="6"/>
      <c r="E17" s="6"/>
    </row>
    <row r="18" spans="2:5" x14ac:dyDescent="0.25">
      <c r="B18" s="16"/>
      <c r="C18" s="16"/>
      <c r="D18" s="17"/>
      <c r="E18" s="16"/>
    </row>
  </sheetData>
  <mergeCells count="3">
    <mergeCell ref="C3:D3"/>
    <mergeCell ref="B13:E13"/>
    <mergeCell ref="B14:E1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DC4B-F705-4C22-85A2-754D3FE03EE6}">
  <dimension ref="B1:D9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15.42578125" style="5" customWidth="1"/>
    <col min="3" max="4" width="10.7109375" style="5" customWidth="1"/>
  </cols>
  <sheetData>
    <row r="1" spans="2:4" ht="15" customHeight="1" x14ac:dyDescent="0.25">
      <c r="B1" s="3" t="s">
        <v>58</v>
      </c>
    </row>
    <row r="2" spans="2:4" ht="15" customHeight="1" thickBot="1" x14ac:dyDescent="0.3"/>
    <row r="3" spans="2:4" ht="15" customHeight="1" thickBot="1" x14ac:dyDescent="0.3">
      <c r="B3" s="7"/>
      <c r="C3" s="8" t="s">
        <v>61</v>
      </c>
      <c r="D3" s="8" t="s">
        <v>62</v>
      </c>
    </row>
    <row r="4" spans="2:4" x14ac:dyDescent="0.25">
      <c r="B4" s="9" t="s">
        <v>84</v>
      </c>
      <c r="C4" s="19">
        <v>39.005980437038978</v>
      </c>
      <c r="D4" s="19">
        <v>11.159389045606087</v>
      </c>
    </row>
    <row r="5" spans="2:4" ht="15" customHeight="1" x14ac:dyDescent="0.25">
      <c r="B5" s="9" t="s">
        <v>22</v>
      </c>
      <c r="C5" s="19">
        <v>58.496818573806713</v>
      </c>
      <c r="D5" s="19">
        <v>66.251555913399145</v>
      </c>
    </row>
    <row r="6" spans="2:4" ht="15" customHeight="1" x14ac:dyDescent="0.25">
      <c r="B6" s="9" t="s">
        <v>23</v>
      </c>
      <c r="C6" s="19" t="s">
        <v>83</v>
      </c>
      <c r="D6" s="19">
        <v>22.589055040994914</v>
      </c>
    </row>
    <row r="7" spans="2:4" ht="15" customHeight="1" thickBot="1" x14ac:dyDescent="0.3">
      <c r="B7" s="18" t="s">
        <v>9</v>
      </c>
      <c r="C7" s="11"/>
      <c r="D7" s="20"/>
    </row>
    <row r="8" spans="2:4" ht="15" customHeight="1" x14ac:dyDescent="0.25">
      <c r="B8" s="13"/>
      <c r="C8" s="14"/>
      <c r="D8" s="14"/>
    </row>
    <row r="9" spans="2:4" s="5" customFormat="1" ht="24" customHeight="1" x14ac:dyDescent="0.25">
      <c r="B9" s="50" t="s">
        <v>38</v>
      </c>
      <c r="C9" s="50"/>
      <c r="D9" s="50"/>
    </row>
  </sheetData>
  <mergeCells count="1">
    <mergeCell ref="B9:D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8AD5-6D25-4737-8B01-D476F084C697}">
  <dimension ref="B1:D9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15" style="5" customWidth="1"/>
    <col min="3" max="4" width="11.85546875" style="5" customWidth="1"/>
  </cols>
  <sheetData>
    <row r="1" spans="2:4" ht="15" customHeight="1" x14ac:dyDescent="0.25">
      <c r="B1" s="3" t="s">
        <v>59</v>
      </c>
    </row>
    <row r="2" spans="2:4" ht="15" customHeight="1" thickBot="1" x14ac:dyDescent="0.3"/>
    <row r="3" spans="2:4" ht="15" customHeight="1" thickBot="1" x14ac:dyDescent="0.3">
      <c r="B3" s="7"/>
      <c r="C3" s="8" t="s">
        <v>61</v>
      </c>
      <c r="D3" s="8" t="s">
        <v>62</v>
      </c>
    </row>
    <row r="4" spans="2:4" x14ac:dyDescent="0.25">
      <c r="B4" s="9" t="s">
        <v>84</v>
      </c>
      <c r="C4" s="21">
        <v>65.876060980592982</v>
      </c>
      <c r="D4" s="21">
        <v>39.935888672547158</v>
      </c>
    </row>
    <row r="5" spans="2:4" ht="15" customHeight="1" x14ac:dyDescent="0.25">
      <c r="B5" s="9" t="s">
        <v>22</v>
      </c>
      <c r="C5" s="21">
        <v>34.123939019407011</v>
      </c>
      <c r="D5" s="21">
        <v>55.642256778844235</v>
      </c>
    </row>
    <row r="6" spans="2:4" ht="15" customHeight="1" x14ac:dyDescent="0.25">
      <c r="B6" s="9" t="s">
        <v>23</v>
      </c>
      <c r="C6" s="21" t="s">
        <v>8</v>
      </c>
      <c r="D6" s="21">
        <v>4.4218545486103231</v>
      </c>
    </row>
    <row r="7" spans="2:4" ht="15" customHeight="1" thickBot="1" x14ac:dyDescent="0.3">
      <c r="B7" s="18" t="s">
        <v>9</v>
      </c>
      <c r="C7" s="22"/>
      <c r="D7" s="22"/>
    </row>
    <row r="8" spans="2:4" ht="15" customHeight="1" x14ac:dyDescent="0.25">
      <c r="B8" s="13"/>
      <c r="C8" s="14"/>
      <c r="D8" s="14"/>
    </row>
    <row r="9" spans="2:4" s="5" customFormat="1" ht="24" customHeight="1" x14ac:dyDescent="0.25">
      <c r="B9" s="50" t="s">
        <v>38</v>
      </c>
      <c r="C9" s="50"/>
      <c r="D9" s="50"/>
    </row>
  </sheetData>
  <mergeCells count="1">
    <mergeCell ref="B9:D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0464-47AD-4A2C-B940-4A7EB507A2B3}">
  <dimension ref="B1:E13"/>
  <sheetViews>
    <sheetView showGridLines="0" zoomScale="120" zoomScaleNormal="120" workbookViewId="0">
      <selection activeCell="B1" sqref="B1"/>
    </sheetView>
  </sheetViews>
  <sheetFormatPr baseColWidth="10" defaultRowHeight="15" customHeight="1" x14ac:dyDescent="0.25"/>
  <cols>
    <col min="2" max="2" width="13.85546875" style="5" customWidth="1"/>
    <col min="3" max="3" width="7.28515625" style="5" customWidth="1"/>
    <col min="4" max="4" width="4.140625" style="5" customWidth="1"/>
    <col min="5" max="5" width="10.7109375" style="5" customWidth="1"/>
  </cols>
  <sheetData>
    <row r="1" spans="2:5" ht="15" customHeight="1" x14ac:dyDescent="0.25">
      <c r="B1" s="3" t="s">
        <v>60</v>
      </c>
    </row>
    <row r="2" spans="2:5" ht="15" customHeight="1" thickBot="1" x14ac:dyDescent="0.3"/>
    <row r="3" spans="2:5" ht="15" customHeight="1" thickBot="1" x14ac:dyDescent="0.3">
      <c r="B3" s="7"/>
      <c r="C3" s="51" t="s">
        <v>61</v>
      </c>
      <c r="D3" s="52"/>
      <c r="E3" s="8" t="s">
        <v>62</v>
      </c>
    </row>
    <row r="4" spans="2:5" x14ac:dyDescent="0.25">
      <c r="B4" s="9" t="s">
        <v>24</v>
      </c>
      <c r="C4" s="10">
        <v>14.075416980861407</v>
      </c>
      <c r="D4" s="2" t="s">
        <v>0</v>
      </c>
      <c r="E4" s="19">
        <v>36.082058362683199</v>
      </c>
    </row>
    <row r="5" spans="2:5" ht="15" customHeight="1" x14ac:dyDescent="0.25">
      <c r="B5" s="9" t="s">
        <v>25</v>
      </c>
      <c r="C5" s="10">
        <v>14.478829626024437</v>
      </c>
      <c r="D5" s="2" t="s">
        <v>0</v>
      </c>
      <c r="E5" s="19">
        <v>10.15057592465249</v>
      </c>
    </row>
    <row r="6" spans="2:5" x14ac:dyDescent="0.25">
      <c r="B6" s="9" t="s">
        <v>26</v>
      </c>
      <c r="C6" s="10">
        <v>71.445753393114146</v>
      </c>
      <c r="D6" s="2"/>
      <c r="E6" s="19">
        <v>53.767365712664528</v>
      </c>
    </row>
    <row r="7" spans="2:5" ht="15" customHeight="1" thickBot="1" x14ac:dyDescent="0.3">
      <c r="B7" s="18" t="s">
        <v>9</v>
      </c>
      <c r="C7" s="11"/>
      <c r="D7" s="12"/>
      <c r="E7" s="20"/>
    </row>
    <row r="8" spans="2:5" ht="15" customHeight="1" x14ac:dyDescent="0.25">
      <c r="B8" s="13"/>
      <c r="C8" s="14"/>
      <c r="D8" s="15"/>
      <c r="E8" s="14"/>
    </row>
    <row r="9" spans="2:5" s="5" customFormat="1" ht="48" customHeight="1" x14ac:dyDescent="0.25">
      <c r="B9" s="50" t="s">
        <v>37</v>
      </c>
      <c r="C9" s="50"/>
      <c r="D9" s="50"/>
      <c r="E9" s="50"/>
    </row>
    <row r="10" spans="2:5" x14ac:dyDescent="0.25">
      <c r="B10"/>
      <c r="C10"/>
      <c r="D10"/>
      <c r="E10"/>
    </row>
    <row r="11" spans="2:5" x14ac:dyDescent="0.25">
      <c r="B11"/>
      <c r="C11"/>
      <c r="D11"/>
      <c r="E11"/>
    </row>
    <row r="12" spans="2:5" x14ac:dyDescent="0.25">
      <c r="C12" s="6"/>
      <c r="D12" s="6"/>
      <c r="E12" s="6"/>
    </row>
    <row r="13" spans="2:5" x14ac:dyDescent="0.25">
      <c r="B13" s="16"/>
      <c r="C13" s="16"/>
      <c r="D13" s="17"/>
      <c r="E13" s="16"/>
    </row>
  </sheetData>
  <mergeCells count="2">
    <mergeCell ref="C3:D3"/>
    <mergeCell ref="B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Índice</vt:lpstr>
      <vt:lpstr>T.2.1</vt:lpstr>
      <vt:lpstr>T.2.2</vt:lpstr>
      <vt:lpstr>T.2.3</vt:lpstr>
      <vt:lpstr>T.2.4</vt:lpstr>
      <vt:lpstr>T.2.5</vt:lpstr>
      <vt:lpstr>T.2.6</vt:lpstr>
      <vt:lpstr>T.2.7</vt:lpstr>
      <vt:lpstr>T.2.8</vt:lpstr>
      <vt:lpstr>T.2.9</vt:lpstr>
      <vt:lpstr>T.2.10</vt:lpstr>
      <vt:lpstr>T.2.11</vt:lpstr>
      <vt:lpstr>T.2.12</vt:lpstr>
      <vt:lpstr>T.2.13</vt:lpstr>
      <vt:lpstr>T.2.14</vt:lpstr>
      <vt:lpstr>T.2.15</vt:lpstr>
      <vt:lpstr>T.2.16</vt:lpstr>
      <vt:lpstr>T.2.2!_Ref218768103</vt:lpstr>
      <vt:lpstr>T.2.10!_Ref219119893</vt:lpstr>
      <vt:lpstr>T.2.11!_Ref219389251</vt:lpstr>
      <vt:lpstr>T.2.13!_Ref220317108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Sirvent García del Valle. Elena</dc:creator>
  <cp:lastModifiedBy>DPCO</cp:lastModifiedBy>
  <dcterms:created xsi:type="dcterms:W3CDTF">2015-06-05T18:19:34Z</dcterms:created>
  <dcterms:modified xsi:type="dcterms:W3CDTF">2026-05-05T08:50:34Z</dcterms:modified>
</cp:coreProperties>
</file>