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gunetapp\recursos\IGUALDAD-SGPI\DGVG\DGVG\Document\SGSPC\ESTUDIOS\MUESTRA-MACRO24\Celia-Loly\Edad\"/>
    </mc:Choice>
  </mc:AlternateContent>
  <xr:revisionPtr revIDLastSave="0" documentId="13_ncr:1_{8723D7C1-9660-4E94-A073-2C3193760B0A}" xr6:coauthVersionLast="47" xr6:coauthVersionMax="47" xr10:uidLastSave="{00000000-0000-0000-0000-000000000000}"/>
  <bookViews>
    <workbookView xWindow="-28920" yWindow="-60" windowWidth="29040" windowHeight="15720" tabRatio="816" xr2:uid="{00000000-000D-0000-FFFF-FFFF00000000}"/>
  </bookViews>
  <sheets>
    <sheet name="Índice" sheetId="335" r:id="rId1"/>
    <sheet name="T.4.1" sheetId="271" r:id="rId2"/>
    <sheet name="T.4.2" sheetId="273" r:id="rId3"/>
    <sheet name="T.4.3" sheetId="276" r:id="rId4"/>
    <sheet name="T.4.4" sheetId="277" r:id="rId5"/>
    <sheet name="T.4.5" sheetId="278" r:id="rId6"/>
    <sheet name="T.4.6" sheetId="279" r:id="rId7"/>
    <sheet name="T.4.7" sheetId="280" r:id="rId8"/>
    <sheet name="T.4.8" sheetId="281" r:id="rId9"/>
    <sheet name="T.4.9" sheetId="282" r:id="rId10"/>
    <sheet name="T.4.10" sheetId="283" r:id="rId11"/>
    <sheet name="T.4.11" sheetId="284" r:id="rId12"/>
    <sheet name="T.4.12" sheetId="285" r:id="rId13"/>
    <sheet name="T.4.13" sheetId="286" r:id="rId14"/>
    <sheet name="T.4.14" sheetId="287" r:id="rId15"/>
    <sheet name="T.4.15" sheetId="288" r:id="rId16"/>
    <sheet name="T.4.16" sheetId="289" r:id="rId17"/>
    <sheet name="T.4.17" sheetId="290" r:id="rId18"/>
    <sheet name="T.4.18" sheetId="291" r:id="rId19"/>
    <sheet name="T.4.19" sheetId="292" r:id="rId20"/>
    <sheet name="T.4.20" sheetId="294" r:id="rId21"/>
    <sheet name="T.4.21" sheetId="295" r:id="rId22"/>
    <sheet name="T.4.22" sheetId="296" r:id="rId23"/>
    <sheet name="T.4.23" sheetId="297" r:id="rId24"/>
    <sheet name="T.4.24" sheetId="298" r:id="rId25"/>
    <sheet name="T.4.25" sheetId="299" r:id="rId26"/>
    <sheet name="T.4.26" sheetId="300" r:id="rId27"/>
    <sheet name="T.4.27" sheetId="301" r:id="rId28"/>
    <sheet name="T.4.28" sheetId="304" r:id="rId29"/>
    <sheet name="T.4.29" sheetId="305" r:id="rId30"/>
    <sheet name="T.4.30" sheetId="307" r:id="rId31"/>
    <sheet name="T.4.31" sheetId="308" r:id="rId32"/>
    <sheet name="T.4.32" sheetId="309" r:id="rId33"/>
    <sheet name="T.4.33" sheetId="310" r:id="rId34"/>
    <sheet name="T.4.34" sheetId="311" r:id="rId35"/>
    <sheet name="T.4.35" sheetId="312" r:id="rId36"/>
    <sheet name="T.4.36" sheetId="313" r:id="rId37"/>
    <sheet name="T.4.37" sheetId="314" r:id="rId38"/>
    <sheet name="T.4.38" sheetId="315" r:id="rId39"/>
    <sheet name="T.4.39" sheetId="316" r:id="rId40"/>
    <sheet name="T.4.40" sheetId="317" r:id="rId41"/>
    <sheet name="T.4.41" sheetId="318" r:id="rId42"/>
    <sheet name="T.4.42" sheetId="319" r:id="rId43"/>
    <sheet name="T.4.43" sheetId="320" r:id="rId44"/>
    <sheet name="T.4.44" sheetId="321" r:id="rId45"/>
    <sheet name="T.4.45" sheetId="322" r:id="rId46"/>
    <sheet name="T.4.46" sheetId="323" r:id="rId47"/>
    <sheet name="T.4.47" sheetId="324" r:id="rId48"/>
    <sheet name="T.4.48" sheetId="325" r:id="rId49"/>
    <sheet name="T.4.49" sheetId="326" r:id="rId50"/>
    <sheet name="T.4.50" sheetId="327" r:id="rId51"/>
    <sheet name="T.4.51" sheetId="328" r:id="rId52"/>
    <sheet name="T.4.52" sheetId="330" r:id="rId53"/>
    <sheet name="T.4.53" sheetId="331" r:id="rId54"/>
    <sheet name="T.4.54" sheetId="332" r:id="rId55"/>
    <sheet name="T.4.55" sheetId="333" r:id="rId56"/>
  </sheets>
  <definedNames>
    <definedName name="_Ref218794971" localSheetId="8">'T.4.8'!$B$1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335" l="1"/>
  <c r="C58" i="335"/>
  <c r="C57" i="335"/>
  <c r="B61" i="335"/>
  <c r="B60" i="335"/>
  <c r="C61" i="335"/>
  <c r="C59" i="335"/>
  <c r="B59" i="335"/>
  <c r="B58" i="335"/>
  <c r="B57" i="335"/>
  <c r="C56" i="335"/>
  <c r="B56" i="335"/>
  <c r="C55" i="335"/>
  <c r="B55" i="335"/>
  <c r="C54" i="335"/>
  <c r="B54" i="335"/>
  <c r="C53" i="335"/>
  <c r="B53" i="335"/>
  <c r="C52" i="335"/>
  <c r="B52" i="335"/>
  <c r="C51" i="335"/>
  <c r="B51" i="335"/>
  <c r="C50" i="335"/>
  <c r="B50" i="335"/>
  <c r="C49" i="335"/>
  <c r="B49" i="335"/>
  <c r="C48" i="335"/>
  <c r="B48" i="335"/>
  <c r="C47" i="335"/>
  <c r="B47" i="335"/>
  <c r="C46" i="335"/>
  <c r="B46" i="335"/>
  <c r="C45" i="335"/>
  <c r="B45" i="335"/>
  <c r="C44" i="335"/>
  <c r="B44" i="335"/>
  <c r="C43" i="335"/>
  <c r="B43" i="335"/>
  <c r="C42" i="335"/>
  <c r="B42" i="335"/>
  <c r="C41" i="335"/>
  <c r="B41" i="335"/>
  <c r="C40" i="335"/>
  <c r="B40" i="335"/>
  <c r="C39" i="335"/>
  <c r="B39" i="335"/>
  <c r="C38" i="335"/>
  <c r="B38" i="335"/>
  <c r="C37" i="335"/>
  <c r="B37" i="335"/>
  <c r="C36" i="335"/>
  <c r="B36" i="335"/>
  <c r="C35" i="335"/>
  <c r="B35" i="335"/>
  <c r="C34" i="335"/>
  <c r="B34" i="335"/>
  <c r="C33" i="335"/>
  <c r="B33" i="335"/>
  <c r="C32" i="335"/>
  <c r="B32" i="335"/>
  <c r="C31" i="335"/>
  <c r="B31" i="335"/>
  <c r="C30" i="335"/>
  <c r="B30" i="335"/>
  <c r="C29" i="335"/>
  <c r="B29" i="335"/>
  <c r="C28" i="335"/>
  <c r="B28" i="335"/>
  <c r="C27" i="335"/>
  <c r="B27" i="335"/>
  <c r="C26" i="335"/>
  <c r="B26" i="335"/>
  <c r="C25" i="335"/>
  <c r="B25" i="335"/>
  <c r="C24" i="335"/>
  <c r="B24" i="335"/>
  <c r="C23" i="335"/>
  <c r="B23" i="335"/>
  <c r="C22" i="335"/>
  <c r="B22" i="335"/>
  <c r="C21" i="335"/>
  <c r="B21" i="335"/>
  <c r="C20" i="335"/>
  <c r="B20" i="335"/>
  <c r="C19" i="335"/>
  <c r="B19" i="335"/>
  <c r="C18" i="335"/>
  <c r="B18" i="335"/>
  <c r="C17" i="335"/>
  <c r="B17" i="335"/>
  <c r="C16" i="335"/>
  <c r="B16" i="335"/>
  <c r="C15" i="335"/>
  <c r="B15" i="335"/>
  <c r="C14" i="335"/>
  <c r="B14" i="335"/>
  <c r="C13" i="335"/>
  <c r="B13" i="335"/>
  <c r="C12" i="335"/>
  <c r="B12" i="335"/>
  <c r="C11" i="335"/>
  <c r="B11" i="335"/>
  <c r="C10" i="335"/>
  <c r="B10" i="335"/>
  <c r="C9" i="335"/>
  <c r="B9" i="335"/>
  <c r="C8" i="335"/>
  <c r="B8" i="335"/>
  <c r="C7" i="335"/>
  <c r="B7" i="335"/>
</calcChain>
</file>

<file path=xl/sharedStrings.xml><?xml version="1.0" encoding="utf-8"?>
<sst xmlns="http://schemas.openxmlformats.org/spreadsheetml/2006/main" count="2066" uniqueCount="234">
  <si>
    <t>NC</t>
  </si>
  <si>
    <t>Total</t>
  </si>
  <si>
    <t>Sí</t>
  </si>
  <si>
    <t>No</t>
  </si>
  <si>
    <t>b</t>
  </si>
  <si>
    <t>16-24</t>
  </si>
  <si>
    <t>65-74</t>
  </si>
  <si>
    <t>75+</t>
  </si>
  <si>
    <t>.</t>
  </si>
  <si>
    <t>p&lt;0,001</t>
  </si>
  <si>
    <t>Estudios primarios o inferiores</t>
  </si>
  <si>
    <t>FP de grado superior</t>
  </si>
  <si>
    <t>Estudios universitarios</t>
  </si>
  <si>
    <t>España</t>
  </si>
  <si>
    <t>Otro país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</si>
  <si>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</si>
  <si>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</si>
  <si>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</si>
  <si>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</si>
  <si>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</si>
  <si>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</si>
  <si>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</si>
  <si>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Menor o igual a 900 €</t>
  </si>
  <si>
    <t>901-3.000 €</t>
  </si>
  <si>
    <t>Más de 3.000 €</t>
  </si>
  <si>
    <t>CAWI</t>
  </si>
  <si>
    <t>CASI</t>
  </si>
  <si>
    <t>CAPI</t>
  </si>
  <si>
    <t>p&lt;0,05</t>
  </si>
  <si>
    <t>1. Física</t>
  </si>
  <si>
    <t>2. Sexual</t>
  </si>
  <si>
    <t>3. Física y/o sexual (1+2)</t>
  </si>
  <si>
    <t>ns</t>
  </si>
  <si>
    <t>p&lt;0,01</t>
  </si>
  <si>
    <t>El símbolo 'b' debe interpretarse como “dato con un número de observaciones muestrales de entre 6 y 19” por lo que ha de ser tomado con precaución, ya que puede estar afectado de un elevado error de muestreo.</t>
  </si>
  <si>
    <t>El símbolo '.' debe interpretarse como dato que no se proporciona por muestra insuficiente (inferior a 6).</t>
  </si>
  <si>
    <t>Pareja actual¹</t>
  </si>
  <si>
    <t>Parejas pasadas²</t>
  </si>
  <si>
    <t>Cualquier pareja³</t>
  </si>
  <si>
    <t>Últimos 4 años</t>
  </si>
  <si>
    <t xml:space="preserve">A lo largo de la vida </t>
  </si>
  <si>
    <t>Psicólogo/a/Psiquiatra</t>
  </si>
  <si>
    <t>Casa de acogida para mujeres</t>
  </si>
  <si>
    <t>ONG/Organización de mujeres</t>
  </si>
  <si>
    <t>Iglesia/Organización religiosa</t>
  </si>
  <si>
    <t>Otro servicio/ Organización</t>
  </si>
  <si>
    <t>Médico/a, centro de salud u otra institución que brinde atención sanitaria</t>
  </si>
  <si>
    <t>Farmacia, farmacéutico/a</t>
  </si>
  <si>
    <t>Servicios sociales</t>
  </si>
  <si>
    <t>Servicios legales/abogado/a</t>
  </si>
  <si>
    <t>016</t>
  </si>
  <si>
    <t>1. Porcentaje sobre mujeres que han sufrido VFSEM de la pareja actual en cada categoría; 2. Porcentaje sobre mujeres que han sufrido VFSEM de parejas pasadas en cada categoría; 3. Porcentaje sobre mujeres que han sufrido VFSEM de cualquier pareja en cada categoría.</t>
  </si>
  <si>
    <t>Porcentajes sobre mujeres que han sufrido VFSEM de cualquier pareja en cada categoría.</t>
  </si>
  <si>
    <t>Terminaron los comportamientos porque la expareja falleció</t>
  </si>
  <si>
    <t xml:space="preserve">Depresión </t>
  </si>
  <si>
    <t xml:space="preserve">Pérdida de autoestima </t>
  </si>
  <si>
    <t xml:space="preserve">Ansiedad, fobias, ataques de pánico </t>
  </si>
  <si>
    <t xml:space="preserve">Desesperación, sensación de impotencia </t>
  </si>
  <si>
    <t xml:space="preserve">Problemas de concentración, falta de memoria </t>
  </si>
  <si>
    <t xml:space="preserve">Problemas de sueño o alimentación </t>
  </si>
  <si>
    <t xml:space="preserve">Dolor recurrente en algunas partes del cuerpo </t>
  </si>
  <si>
    <t xml:space="preserve">Autolesionarse/pensamientos o intentos de suicidio </t>
  </si>
  <si>
    <t>* Pregunta de respuesta múltiple.</t>
  </si>
  <si>
    <t>En ese momento no trabajaba/ no estudiaba</t>
  </si>
  <si>
    <t xml:space="preserve"> Últimos 12 meses </t>
  </si>
  <si>
    <t>Infancia</t>
  </si>
  <si>
    <t>Una vez</t>
  </si>
  <si>
    <t>Más de una vez</t>
  </si>
  <si>
    <t>Al menos en una ocasión participó más de una persona (varias personas)</t>
  </si>
  <si>
    <t>Porcentajes sobre el total de mujeres que han sufrido violencia física fuera de la pareja a lo largo de la vida en cada categoría.</t>
  </si>
  <si>
    <t>Familiar mujer</t>
  </si>
  <si>
    <t xml:space="preserve">Amigo o conocido (hombre) </t>
  </si>
  <si>
    <t>Amiga o conocida (mujer)</t>
  </si>
  <si>
    <t xml:space="preserve">Familiar hombre     </t>
  </si>
  <si>
    <t xml:space="preserve">Desconocido (hombre) </t>
  </si>
  <si>
    <t>Denuncia</t>
  </si>
  <si>
    <t>Ayuda formal</t>
  </si>
  <si>
    <t>Ayuda informal</t>
  </si>
  <si>
    <t>Denuncia o búsqueda de ayuda formal o informal</t>
  </si>
  <si>
    <t>Lesiones físicas</t>
  </si>
  <si>
    <t>Consecuencias psicológicas</t>
  </si>
  <si>
    <t>Porcentajes sobre el total de mujeres en cada categoría.</t>
  </si>
  <si>
    <t>Porcentajes sobre el total de mujeres que han sufrido violencia sexual fuera de la pareja a lo largo de la vida en cada categoría.</t>
  </si>
  <si>
    <t>Violencia sexual (total)¹</t>
  </si>
  <si>
    <t>Violaciones²</t>
  </si>
  <si>
    <t>Intentos de violación³</t>
  </si>
  <si>
    <t>1. Porcentaje sobre mujeres que han sufrido violencia sexual fuera de la pareja en cada categoría; 2. Porcentaje sobre el total de mujeres que han sufrido una violación fuera de la pareja; 3. Porcentaje sobre el total de mujeres que han sufrido un intento de violación fuera de la pareja; 4. Porcentaje sobre el total de mujeres que han sufrido otras formas de violencia sexual fuera de la pareja distintas de las violaciones y de los intentos de violación.</t>
  </si>
  <si>
    <t>VF= Violencia física</t>
  </si>
  <si>
    <t>Porcentajes sobre mujeres que han sufrido acoso sexual en cada categoría.</t>
  </si>
  <si>
    <t>Porcentaje sobre mujeres que han sufrido acoso sexual en cada categoría.</t>
  </si>
  <si>
    <t>Porcentaje sobre mujeres que han sufrido acoso no sexual en cada categoría.</t>
  </si>
  <si>
    <t>Porcentajes sobre mujeres que han sufrido acoso no sexual en cada categoría.</t>
  </si>
  <si>
    <t>Acoso reiterado</t>
  </si>
  <si>
    <t>Acoso digital</t>
  </si>
  <si>
    <t xml:space="preserve">ns= no significativo. </t>
  </si>
  <si>
    <t>Resto de Europa</t>
  </si>
  <si>
    <t>África</t>
  </si>
  <si>
    <t>América del Norte, Centro América y Caribe</t>
  </si>
  <si>
    <t>Sudamérica</t>
  </si>
  <si>
    <t>Asia y Oceanía</t>
  </si>
  <si>
    <t>%</t>
  </si>
  <si>
    <t>Área densamente poblada</t>
  </si>
  <si>
    <t>Área poblada nivel intermedio</t>
  </si>
  <si>
    <t>Área poco poblada</t>
  </si>
  <si>
    <t>1. Porcentaje sobre mujeres que han sufrido violencia física o sexual de la pareja actual en cada categoría; 2. Porcentaje sobre mujeres que han sufrido violencia física o sexual de parejas pasadas en cada categoría; 3. Porcentaje sobre mujeres que han sufrido violencia física o sexual de cualquier pareja en cada categoría.</t>
  </si>
  <si>
    <t>En una casa (su propia casa, casa de la persona agresora, casa de otra persona)</t>
  </si>
  <si>
    <t>En un centro educativo, como escuelas o universidades</t>
  </si>
  <si>
    <t>En el transporte público</t>
  </si>
  <si>
    <t>En el lugar de trabajo</t>
  </si>
  <si>
    <t>En tiendas, hoteles, cine, teatro, etc.</t>
  </si>
  <si>
    <t>En sitios oficiales, como un hospital, una comisaría de policía o una oficina del gobierno</t>
  </si>
  <si>
    <t xml:space="preserve">En eventos o entornos deportivos </t>
  </si>
  <si>
    <t>En zonas abiertas (calles, zonas rurales, bosques, parques)</t>
  </si>
  <si>
    <t xml:space="preserve">Online (solo para otras formas de violencia sexual) </t>
  </si>
  <si>
    <t>En otros lugares</t>
  </si>
  <si>
    <t>Violaciones¹</t>
  </si>
  <si>
    <t>Intentos de violación²</t>
  </si>
  <si>
    <t>Otras formas de violencia sexual³</t>
  </si>
  <si>
    <t>-</t>
  </si>
  <si>
    <t>El símbolo '-' debe interpretarse como dato que no se recoge para esa clasificación de la tabla.</t>
  </si>
  <si>
    <t>Solo lo/s realizó una persona</t>
  </si>
  <si>
    <t>16-17</t>
  </si>
  <si>
    <t>18-24</t>
  </si>
  <si>
    <t>25-64</t>
  </si>
  <si>
    <t>65+</t>
  </si>
  <si>
    <t>Número de mujeres</t>
  </si>
  <si>
    <t>Tabla 4.3 Distribución porcentual de las mujeres por país de nacimiento, según la edad (% columna)</t>
  </si>
  <si>
    <t>Tabla 4.4 Distribución porcentual de las mujeres por grado de urbanización del municipio de residencia, según la edad (% columna)</t>
  </si>
  <si>
    <t>Tabla 4.5 Distribución porcentual de las mujeres por situación laboral actual, según la edad (% columna)</t>
  </si>
  <si>
    <t>Tabla 4.6 Distribución porcentual de las mujeres por nivel de ingresos del hogar, según la edad (% columna)</t>
  </si>
  <si>
    <t>Tabla 4.7 Distribución porcentual de las mujeres por su nivel de ingresos, según la edad (% columna)</t>
  </si>
  <si>
    <t>Tabla 4.8 Distribución porcentual de las mujeres por la vía de cumplimentación de la entrevista, según la edad (% columna)</t>
  </si>
  <si>
    <t>Tabla 4.9 Prevalencia de violencia ejercida por la pareja (actual o pasada) a lo largo de la vida, por tipo de violencia, según la edad (%)</t>
  </si>
  <si>
    <t>Tabla 4.11 Prevalencia de violencia ejercida por la pareja (actual o pasada) en los 12 meses previos a la entrevista, por tipo de violencia, según la edad (%)</t>
  </si>
  <si>
    <t>Tabla 4.12 Denuncia de la violencia (VFSEM) de la pareja en la policía o el juzgado, según la edad (%)</t>
  </si>
  <si>
    <t>Tabla 4.13 Contacto con servicios de ayuda formal como consecuencia de la violencia (VFSEM) de la pareja, según la edad (%)</t>
  </si>
  <si>
    <t>Tabla 4.14 Contacto con servicios de ayuda formal como consecuencia de la violencia (VFSEM) de la pareja, por tipo de servicio contactado, según la edad (%)</t>
  </si>
  <si>
    <t>Tabla 4.15 Personas del entorno a las que la mujer ha contado la violencia (VFSEM) de la pareja, según la edad (%)</t>
  </si>
  <si>
    <t>Tabla 4.16 Mujeres que han sufrido VFSEM y han denunciado o buscado ayuda formal o informal, según la edad (%)</t>
  </si>
  <si>
    <t>Tabla 4.17 Ruptura de la relación como consecuencia de la violencia de parejas pasadas, según la edad (%)</t>
  </si>
  <si>
    <t>Tabla 4.18 Lesiones como consecuencia de la violencia física y/o sexual de alguna pareja (actual o pasada) a lo largo de la vida, según la edad (%)</t>
  </si>
  <si>
    <t>Tabla 4.19 Consecuencias psicológicas de la violencia (VFSEM) de la pareja, según la edad (%)</t>
  </si>
  <si>
    <t>Tabla 4.20 Tipos de consecuencias psicológicas de los episodios de violencia de la pareja, según la edad (%)*</t>
  </si>
  <si>
    <t>16-24¹</t>
  </si>
  <si>
    <t>25-64²</t>
  </si>
  <si>
    <t>65+³</t>
  </si>
  <si>
    <t>Tabla 4.21 Secuelas físicas y/o psicológicas en la actualidad como consecuencia de la VFSEM de alguna pareja, según la edad (%)</t>
  </si>
  <si>
    <t>Tabla 4.23 Absentismo laboral o escolar como consecuencia de la violencia (VFSEM) de la pareja, según la edad (%)</t>
  </si>
  <si>
    <t>Tabla 4.24 Prevalencia de la violencia física fuera de la pareja a lo largo de la vida, en los últimos 4 años, en los últimos 12 meses y en la infancia, según la edad (%)</t>
  </si>
  <si>
    <t>Tabla 4.25 Frecuencia (una vez/más de una vez) de la violencia física fuera del ámbito de la pareja, según la edad (%)</t>
  </si>
  <si>
    <t>Tabla 4.26 Número de personas agresoras, según la edad (%)</t>
  </si>
  <si>
    <t>Los contrastes se han realizado entre las categorías “16-24”, “25-64” y "65+".</t>
  </si>
  <si>
    <t>El contraste se ha realizado entre las categorías ““16-24”, “25-64” y "65+".</t>
  </si>
  <si>
    <t>Tabla 4.27 Mujeres víctimas de violencia física fuera del ámbito de la pareja a lo largo de la vida, según el vínculo con el agresor, desagregadas por la edad* (%)</t>
  </si>
  <si>
    <t>Porcentajes sobre el total de mujeres que han sufrido violencia física fuera de la pareja a lo largo de la vida.</t>
  </si>
  <si>
    <t>Desconocida (mujer)</t>
  </si>
  <si>
    <t>En la casa de la persona agresora</t>
  </si>
  <si>
    <t>En la casa de otra persona</t>
  </si>
  <si>
    <t>En discotecas, bares, cafeterías, pubs, restaurantes, etc.</t>
  </si>
  <si>
    <t>En entornos festivos al aire libre (fiestas de pueblos, macrofestivales de música, etc.)</t>
  </si>
  <si>
    <t>Tabla 4.28 Mujeres víctimas de violencia física fuera del ámbito de la pareja a lo largo de la vida, según el lugar donde ocurrió esta violencia, desagregadas por la edad* (%)</t>
  </si>
  <si>
    <t xml:space="preserve">En la casa donde vivía la mujer </t>
  </si>
  <si>
    <t>Tabla 4.30 Lesiones físicas y consecuencias psicológicas de la violencia física fuera del ámbito de la pareja, según la edad (%)</t>
  </si>
  <si>
    <t>Tabla 4.31 Secuelas en la actualidad como consecuencia de la violencia física fuera del ámbito de la pareja, según la edad (%)</t>
  </si>
  <si>
    <t>Tabla 4.32 Absentismo laboral o escolar como consecuencia de la violencia física fuera del ámbito de la pareja, según la edad (% fila)</t>
  </si>
  <si>
    <t>Tabla 4.33 Prevalencia de la violencia sexual fuera de la pareja a lo largo de la vida, en los últimos 4 años, en los últimos 12 meses y en la infancia, según la edad (%)</t>
  </si>
  <si>
    <t>Tabla 4.34 Prevalencia de las violaciones fuera de la pareja a lo largo de la vida, en los últimos 4 años, en los últimos 12 meses y en la infancia, según la edad (%)</t>
  </si>
  <si>
    <t>Tabla 4.35 Prevalencia de los intentos de violación fuera de la pareja a lo largo de la vida, en los últimos 4 años, en los últimos 12 meses y en la infancia, según la edad (%)</t>
  </si>
  <si>
    <t>Tabla 4.36 Prevalencia de otras formas de violencia sexual fuera del ámbito de la pareja distintas de la violación y de los intentos de violación a lo largo de la vida, en los últimos 4 años, en los últimos 12 meses y en la infancia, según la edad (%)</t>
  </si>
  <si>
    <t>Relación esporádica/puntual de tipo afectivo-sexual (hombre)</t>
  </si>
  <si>
    <t>Relación esporádica/puntual de tipo afectivo-sexual (mujer)</t>
  </si>
  <si>
    <t xml:space="preserve">Amigo o conocido, excepto relaciones esporádicas (hombre) </t>
  </si>
  <si>
    <t>Tabla 4.37 Mujeres víctimas de cada tipo de violencia sexual (violaciones, intentos de violación, otras formas de violencia sexual) fuera del ámbito de la pareja a lo largo de la vida, según el vínculo que las une con el agresor, desagregadas por la edad (%)*</t>
  </si>
  <si>
    <t>1. Porcentaje sobre mujeres que han sufrido violencia sexual fuera de la pareja en cada categoría; 2. Porcentaje sobre el total de mujeres que han sufrido una violación fuera de la pareja en cada categoría; 3. Porcentaje sobre el total de mujeres que han sufrido un intento de violación fuera de la pareja en cada categoría; 4. Porcentaje sobre el total de mujeres que han sufrido otras formas de violencia sexual fuera de la pareja distintas de las violaciones y de los intentos de violación, en cada categoría.</t>
  </si>
  <si>
    <t>Amiga o conocida, excepto relaciones esporádicas (mujer)</t>
  </si>
  <si>
    <t>Tabla 4.38 Mujeres víctimas de cada tipo de violencia sexual (violaciones, intentos de violación, otras formas de violencia sexual) fuera del ámbito de la pareja a lo largo de la vida, según el lugar de la agresión, desagregadas por la edad (%)*</t>
  </si>
  <si>
    <t>1. Porcentaje sobre el total de mujeres que han sufrido una violación fuera de la pareja en cada categoría; 2. Porcentaje sobre el total de mujeres que han sufrido un intento de violación fuera de la pareja en cada categoría; 3. Porcentaje sobre el total de mujeres que han sufrido otras formas de violencia sexual fuera de la pareja distintas de las violaciones y de los intentos de violación en cada categoría.</t>
  </si>
  <si>
    <t>Tabla 4.41 Consecuencias psicológicas de la violencia sexual fuera de la pareja, según la edad (%)</t>
  </si>
  <si>
    <t>Tabla 4.40 Lesiones como consecuencia de la violencia sexual fuera de la pareja a lo largo de la vida, según la edad (%)</t>
  </si>
  <si>
    <t>Tabla 4.39 Denuncia, búsqueda de ayuda formal o informal como consecuencia de la violencia sexual fuera de la pareja, según la edad (%)</t>
  </si>
  <si>
    <t>Tabla 4.42 Secuelas físicas y/o psicológicas en la actualidad como consecuencia de la violencia sexual fuera de la pareja, según la edad (%)</t>
  </si>
  <si>
    <t>Tabla 4.43 Consumo de sustancias (medicamentos, alcohol o drogas) para afrontar los episodios de violencia sexual fuera la pareja, según la edad (%)</t>
  </si>
  <si>
    <t>Tabla 4.45 Prevalencia del acoso sexual a lo largo de la vida, en los últimos 4 años, en los últimos 12 meses y en la infancia, según la edad (%)</t>
  </si>
  <si>
    <t>Tabla 4.47 Distribución de las mujeres que han sufrido acoso sexual según si en la agresión participaron una o varias personas, por edad (%)</t>
  </si>
  <si>
    <t>Tabla 4.46 Distribución de las mujeres que han sufrido acoso sexual, según si ha sucedido una vez o más de una vez, por edad (%)</t>
  </si>
  <si>
    <t>Tabla 4.49 Lesiones físicas y consecuencias psicológicas del acoso sexual, según la edad (%)</t>
  </si>
  <si>
    <t>Tabla 4.50 Secuelas en la actualidad como consecuencia del acoso sexual, según la edad (%)</t>
  </si>
  <si>
    <t>Tabla 4.51 Prevalencia del acoso no sexual a lo largo de la vida, en los últimos 4 años, en los últimos 12 meses y en la infancia, según la edad (%)</t>
  </si>
  <si>
    <t>Tabla 4.52 Denuncia, búsqueda de ayuda formal o informal como consecuencia del acoso no sexual, según la edad (%)</t>
  </si>
  <si>
    <t>Tabla 4.55 Prevalencia del acoso reiterado y del acoso digital a lo largo de la vida, según la edad (%)</t>
  </si>
  <si>
    <t>Tabla 4.10 Prevalencia de violencia ejercida por la pareja (actual o pasada) en los 4 años previos a la entrevista, por tipo de violencia, según la edad (%)*</t>
  </si>
  <si>
    <t>Tabla 4.2 Distribución porcentual de las mujeres por nivel de formación, según la edad (% columna)</t>
  </si>
  <si>
    <t>Estudios secundarios (1.ª etapa)</t>
  </si>
  <si>
    <t>Estudios secundarios (2.ª etapa)</t>
  </si>
  <si>
    <t>4. Emocional</t>
  </si>
  <si>
    <t>5. Control</t>
  </si>
  <si>
    <t>6. Económica</t>
  </si>
  <si>
    <t>7. Miedo</t>
  </si>
  <si>
    <t>8. Psicológica y/o económica (4+5+6+7)</t>
  </si>
  <si>
    <t>9. Violencia total (3+8)</t>
  </si>
  <si>
    <r>
      <t>1. Porcentaje sobre el total de mujeres con pareja actual en cada categoría; 2.</t>
    </r>
    <r>
      <rPr>
        <i/>
        <sz val="9.6"/>
        <color theme="1"/>
        <rFont val="Calibri"/>
        <family val="2"/>
      </rPr>
      <t> P</t>
    </r>
    <r>
      <rPr>
        <i/>
        <sz val="8"/>
        <color theme="1"/>
        <rFont val="Calibri"/>
        <family val="2"/>
        <scheme val="minor"/>
      </rPr>
      <t>orcentaje sobre el total de mujeres con parejas pasadas en cada categoría; 3. Porcentaje sobre el total de mujeres que han tenido pareja alguna vez en su vida en cada categoría; 4. Porcentaje sobre el total de mujeres en cada categoría.</t>
    </r>
  </si>
  <si>
    <t>1. Porcentaje sobre el total de mujeres con pareja actual en cada categoría; 2. Porcentaje sobre el total de mujeres con parejas pasadas en cada categoría; 3. Porcentaje sobre el total de mujeres que han tenido pareja alguna vez en su vida en cada categoría; 4. Porcentaje sobre el total de mujeres en cada categoría.</t>
  </si>
  <si>
    <t>1. Porcentaje sobre mujeres que han sufrido VFSEM de la pareja actual en cada categoría; 2. Porcentaje sobre mujeres que han sufrido VFSEM de parejas pasadas en cada categoría; 3. Porcentaje sobre mujeres que han sufrido VFSEM de cualquier pareja en cada categoría.</t>
  </si>
  <si>
    <t>1. Porcentaje sobre mujeres que han sufrido VFSEM de cualquier pareja y han tenido lesiones físicas o consecuencias psicológicas tras los episodios de violencia en cada categoría; 2. Porcentaje sobre mujeres que han sufrido VFSEM de cualquier pareja en cada categoría.</t>
  </si>
  <si>
    <t>Los contrastes se han realizado entre las categorías “16-24”,   “25-64” y "65+".</t>
  </si>
  <si>
    <t>Tabla 4.29 Denuncia, búsqueda de ayuda formal o informal como consecuencia de la violencia física fuera de la pareja, según la edad (%)</t>
  </si>
  <si>
    <t>1. Porcentajes sobre el total de mujeres que han sufrido violencia física fuera de la pareja a lo largo de la vida y tuvieron lesiones físicas o consecuencias psicológicas tras los episodios de violencia en cada categoría; 2. Porcentajes sobre el total de mujeres que han sufrido violencia física fuera de la pareja a lo largo de la vida en cada categoría.</t>
  </si>
  <si>
    <t xml:space="preserve"> Otras formas de violencia sexual⁴</t>
  </si>
  <si>
    <t>1. Porcentajes sobre el total de mujeres que han sufrido violencia sexual fuera de la pareja a lo largo de la vida y tuvieron lesiones físicas o consecuencias psicológicas tras los episodios de violencia en cada categoría; 2. Porcentajes sobre el total de mujeres que han sufrido violencia sexual fuera de la pareja a lo largo de la vida en cada categoría.</t>
  </si>
  <si>
    <t>1. Porcentajes sobre el total de mujeres que han sufrido acoso sexual a lo largo de la vida y tuvieron lesiones físicas o consecuencias psicológicas tras los episodios de acoso en cada categoría; 2. Porcentajes sobre el total de mujeres que han sufrido acoso sexual a lo largo de la vida en cada categoría.</t>
  </si>
  <si>
    <t>1. Porcentajes sobre el total de mujeres que han sufrido acoso no sexual a lo largo de la vida y tuvieron lesiones físicas o consecuencias psicológicas tras los episodios de acoso en cada categoría; 2. Porcentajes sobre el total de mujeres que han sufrido acoso no sexual a lo largo de la vida en cada categoría.</t>
  </si>
  <si>
    <t>Tabla 4.1 Distribución de las mujeres por grupos de edad en la Macroencuesta de violencia contra la mujer 2024</t>
  </si>
  <si>
    <t>* En el cuestionario no se preguntaba por el miedo en los últimos 4 años, por lo que no figura en la tabla.B30</t>
  </si>
  <si>
    <t>1. Porcentaje sobre mujeres de 16 a 24 años que han sufrido VFSEM de cualquier pareja; 2. Porcentaje sobre mujeres de 25 a 64 años que han sufrido VFSEM de cualquier pareja; 3. Porcentaje sobre mujeres de 65 años o más que han sufrido VFSEM de cualquier pareja.</t>
  </si>
  <si>
    <t>Tabla 4.22 Consumo de sustancias (medicamentos, alcohol o drogas) para afrontar los episodios de VFSEM de la pareja, según la edad (%)</t>
  </si>
  <si>
    <t>El contraste se ha realizado entre las categorías “16-24”, “25-64” y "65+".</t>
  </si>
  <si>
    <r>
      <t>Otras formas de violencia sexual</t>
    </r>
    <r>
      <rPr>
        <b/>
        <sz val="10"/>
        <rFont val="Calibri"/>
        <family val="2"/>
        <scheme val="minor"/>
      </rPr>
      <t>⁴</t>
    </r>
  </si>
  <si>
    <t>Tabla 4.44 Absentismo laboral o escolar como consecuencia de la violencia sexual fuera de la pareja, según la edad (%)</t>
  </si>
  <si>
    <t>Porcentajes sobre el total de mujeres que han sufrido acoso sexual en cada categoría.</t>
  </si>
  <si>
    <t>El contraste se ha realizado  entre las categorías “16-24”, “25-64” y "65+".</t>
  </si>
  <si>
    <t>Tabla 4.48 Denuncia, búsqueda de ayuda formal o informal como consecuencia del acoso sexual, según la edad (%)</t>
  </si>
  <si>
    <t>Tabla 4.53 Lesiones físicas y consecuencias psicológicas del acoso no sexual, según la edad (%)</t>
  </si>
  <si>
    <t>Tabla 4.54 Secuelas en la actualidad como consecuencia del acoso no sexual, según la edad (%)</t>
  </si>
  <si>
    <t>Total de mujeres⁴</t>
  </si>
  <si>
    <t>Secuelas (entre mujeres con lesiones o consecuencias psicológicas)¹</t>
  </si>
  <si>
    <t>Secuelas (entre mujeres que han sufrido VFSEM)²</t>
  </si>
  <si>
    <t>Secuelas (entre mujeres que han sufrido VF)²</t>
  </si>
  <si>
    <t>Secuelas (entre mujeres que han sufrido violencia sexual)²</t>
  </si>
  <si>
    <t>Secuelas (entre mujeres que han sufrido acoso sexual)²</t>
  </si>
  <si>
    <t>Secuelas (entre mujeres que han sufrido acoso no sexual)²</t>
  </si>
  <si>
    <t>En sitios de fiesta (interiores o al aire libre)</t>
  </si>
  <si>
    <t>MUJERES ESPECIALMENTE VULNERABLES A LA VIOLENCIA
EN LA MACROENCUESTA DE VIOLENCIA CONTRA LA MUJER 2024</t>
  </si>
  <si>
    <r>
      <t xml:space="preserve"> Otras formas de violencia sexual</t>
    </r>
    <r>
      <rPr>
        <b/>
        <sz val="10"/>
        <rFont val="Calibri"/>
        <family val="2"/>
        <scheme val="minor"/>
      </rPr>
      <t>⁴</t>
    </r>
  </si>
  <si>
    <t>Capítulo 4. Mujeres jóvenes y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</si>
</sst>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9.6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indexed="64"/>
      </bottom>
      <diagonal/>
    </border>
    <border>
      <left style="thin">
        <color theme="0" tint="-0.14993743705557422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right" vertical="center" indent="1"/>
    </xf>
    <xf numFmtId="3" fontId="7" fillId="0" borderId="8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/>
    </xf>
    <xf numFmtId="165" fontId="7" fillId="0" borderId="9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164" fontId="7" fillId="0" borderId="12" xfId="0" applyNumberFormat="1" applyFont="1" applyBorder="1" applyAlignment="1">
      <alignment horizontal="right" vertical="center" indent="2"/>
    </xf>
    <xf numFmtId="164" fontId="7" fillId="0" borderId="12" xfId="0" applyNumberFormat="1" applyFont="1" applyBorder="1" applyAlignment="1">
      <alignment horizontal="right" vertical="center" indent="1"/>
    </xf>
    <xf numFmtId="164" fontId="10" fillId="0" borderId="12" xfId="0" applyNumberFormat="1" applyFont="1" applyBorder="1" applyAlignment="1">
      <alignment horizontal="right" vertical="center" indent="1"/>
    </xf>
    <xf numFmtId="164" fontId="10" fillId="0" borderId="13" xfId="0" applyNumberFormat="1" applyFont="1" applyBorder="1" applyAlignment="1">
      <alignment horizontal="right" vertical="center" indent="1"/>
    </xf>
    <xf numFmtId="0" fontId="10" fillId="0" borderId="13" xfId="0" applyFont="1" applyBorder="1" applyAlignment="1">
      <alignment horizontal="right" vertical="center" inden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9" fillId="0" borderId="0" xfId="0" applyFont="1"/>
    <xf numFmtId="0" fontId="10" fillId="0" borderId="0" xfId="0" applyFont="1"/>
    <xf numFmtId="0" fontId="3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8" fillId="0" borderId="1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164" fontId="7" fillId="0" borderId="13" xfId="0" applyNumberFormat="1" applyFont="1" applyBorder="1" applyAlignment="1">
      <alignment horizontal="right" vertical="center" indent="2"/>
    </xf>
    <xf numFmtId="164" fontId="7" fillId="0" borderId="13" xfId="0" applyNumberFormat="1" applyFont="1" applyBorder="1" applyAlignment="1">
      <alignment horizontal="righ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164" fontId="7" fillId="0" borderId="12" xfId="0" applyNumberFormat="1" applyFont="1" applyBorder="1" applyAlignment="1">
      <alignment horizontal="right" vertical="center" indent="3"/>
    </xf>
    <xf numFmtId="164" fontId="10" fillId="0" borderId="12" xfId="0" applyNumberFormat="1" applyFont="1" applyBorder="1" applyAlignment="1">
      <alignment horizontal="right" vertical="center" indent="3"/>
    </xf>
    <xf numFmtId="164" fontId="12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right" vertical="center" indent="3"/>
    </xf>
    <xf numFmtId="0" fontId="10" fillId="0" borderId="1" xfId="0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 indent="3"/>
    </xf>
    <xf numFmtId="164" fontId="7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right" vertical="center" indent="3"/>
    </xf>
    <xf numFmtId="0" fontId="4" fillId="0" borderId="0" xfId="0" applyFont="1"/>
    <xf numFmtId="0" fontId="8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right" indent="1"/>
    </xf>
    <xf numFmtId="0" fontId="10" fillId="0" borderId="0" xfId="0" applyFont="1" applyAlignment="1">
      <alignment horizontal="right" vertical="center" indent="1"/>
    </xf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165" fontId="8" fillId="0" borderId="7" xfId="0" applyNumberFormat="1" applyFont="1" applyBorder="1" applyAlignment="1">
      <alignment horizontal="right" vertical="center" indent="1"/>
    </xf>
    <xf numFmtId="0" fontId="12" fillId="0" borderId="0" xfId="0" applyFont="1"/>
    <xf numFmtId="0" fontId="7" fillId="2" borderId="0" xfId="2" applyFont="1" applyFill="1" applyAlignment="1">
      <alignment vertical="top"/>
    </xf>
    <xf numFmtId="0" fontId="7" fillId="0" borderId="0" xfId="2" applyFont="1" applyAlignment="1">
      <alignment vertical="top"/>
    </xf>
    <xf numFmtId="0" fontId="2" fillId="2" borderId="0" xfId="2" applyFont="1" applyFill="1" applyAlignment="1">
      <alignment vertical="top"/>
    </xf>
    <xf numFmtId="0" fontId="22" fillId="2" borderId="0" xfId="2" applyFont="1" applyFill="1" applyAlignment="1">
      <alignment vertical="top"/>
    </xf>
    <xf numFmtId="0" fontId="26" fillId="2" borderId="0" xfId="2" quotePrefix="1" applyFont="1" applyFill="1" applyAlignment="1">
      <alignment vertical="top"/>
    </xf>
    <xf numFmtId="0" fontId="27" fillId="2" borderId="0" xfId="2" quotePrefix="1" applyFont="1" applyFill="1" applyAlignment="1">
      <alignment vertical="top"/>
    </xf>
    <xf numFmtId="0" fontId="28" fillId="2" borderId="0" xfId="2" quotePrefix="1" applyFont="1" applyFill="1" applyAlignment="1">
      <alignment vertical="top"/>
    </xf>
    <xf numFmtId="0" fontId="29" fillId="2" borderId="0" xfId="2" applyFont="1" applyFill="1" applyAlignment="1">
      <alignment vertical="top"/>
    </xf>
    <xf numFmtId="0" fontId="7" fillId="2" borderId="0" xfId="2" applyFont="1" applyFill="1" applyAlignment="1">
      <alignment vertical="top" wrapText="1"/>
    </xf>
    <xf numFmtId="0" fontId="23" fillId="4" borderId="20" xfId="1" applyFill="1" applyBorder="1" applyAlignment="1" applyProtection="1">
      <alignment horizontal="left" vertical="top" wrapText="1"/>
    </xf>
    <xf numFmtId="0" fontId="31" fillId="4" borderId="20" xfId="3" applyFont="1" applyFill="1" applyBorder="1" applyAlignment="1" applyProtection="1">
      <alignment horizontal="left" vertical="top" wrapText="1"/>
    </xf>
    <xf numFmtId="0" fontId="23" fillId="4" borderId="0" xfId="1" applyFill="1" applyBorder="1" applyAlignment="1" applyProtection="1">
      <alignment horizontal="left" vertical="top" wrapText="1"/>
    </xf>
    <xf numFmtId="0" fontId="31" fillId="4" borderId="0" xfId="3" applyFont="1" applyFill="1" applyBorder="1" applyAlignment="1" applyProtection="1">
      <alignment horizontal="left" vertical="top" wrapText="1"/>
    </xf>
    <xf numFmtId="0" fontId="23" fillId="4" borderId="21" xfId="1" applyFill="1" applyBorder="1" applyAlignment="1" applyProtection="1">
      <alignment horizontal="left" vertical="top" wrapText="1"/>
    </xf>
    <xf numFmtId="0" fontId="31" fillId="4" borderId="21" xfId="3" applyFont="1" applyFill="1" applyBorder="1" applyAlignment="1" applyProtection="1">
      <alignment horizontal="left" vertical="top" wrapText="1"/>
    </xf>
    <xf numFmtId="0" fontId="24" fillId="3" borderId="0" xfId="2" applyFont="1" applyFill="1" applyAlignment="1">
      <alignment horizontal="center" vertical="top" wrapText="1"/>
    </xf>
    <xf numFmtId="0" fontId="25" fillId="3" borderId="0" xfId="2" applyFont="1" applyFill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Hipervínculo" xfId="1" builtinId="8"/>
    <cellStyle name="Hipervínculo 4" xfId="3" xr:uid="{AA87F79B-F8E7-4A59-83C4-1234499BDCAC}"/>
    <cellStyle name="Normal" xfId="0" builtinId="0"/>
    <cellStyle name="Normal 2 5" xfId="2" xr:uid="{AA5BD348-6016-458E-B9A7-168B3E7CC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38FE-C871-4798-B944-3CC52477B508}">
  <dimension ref="A2:D62"/>
  <sheetViews>
    <sheetView tabSelected="1" workbookViewId="0">
      <selection activeCell="B2" sqref="B2:C2"/>
    </sheetView>
  </sheetViews>
  <sheetFormatPr baseColWidth="10" defaultColWidth="11.42578125" defaultRowHeight="12.75" x14ac:dyDescent="0.25"/>
  <cols>
    <col min="1" max="1" width="3.7109375" style="81" customWidth="1"/>
    <col min="2" max="2" width="12.7109375" style="81" customWidth="1"/>
    <col min="3" max="3" width="115.7109375" style="81" customWidth="1"/>
    <col min="4" max="4" width="3.7109375" style="81" customWidth="1"/>
    <col min="5" max="16384" width="11.42578125" style="81"/>
  </cols>
  <sheetData>
    <row r="2" spans="1:4" ht="39.75" customHeight="1" x14ac:dyDescent="0.25">
      <c r="B2" s="96" t="s">
        <v>231</v>
      </c>
      <c r="C2" s="96"/>
    </row>
    <row r="3" spans="1:4" ht="18.75" x14ac:dyDescent="0.25">
      <c r="A3" s="82"/>
      <c r="B3" s="97" t="s">
        <v>233</v>
      </c>
      <c r="C3" s="97"/>
    </row>
    <row r="4" spans="1:4" s="83" customFormat="1" ht="15" x14ac:dyDescent="0.25">
      <c r="B4" s="84"/>
      <c r="C4" s="84"/>
      <c r="D4" s="84"/>
    </row>
    <row r="5" spans="1:4" ht="15" x14ac:dyDescent="0.25">
      <c r="B5" s="85"/>
      <c r="C5" s="86"/>
      <c r="D5" s="87"/>
    </row>
    <row r="6" spans="1:4" ht="16.5" thickBot="1" x14ac:dyDescent="0.3">
      <c r="B6" s="88"/>
      <c r="C6" s="88"/>
    </row>
    <row r="7" spans="1:4" s="89" customFormat="1" ht="15.75" thickTop="1" x14ac:dyDescent="0.25">
      <c r="B7" s="90" t="str">
        <f>LEFT('T.4.1'!B$1,9)</f>
        <v>Tabla 4.1</v>
      </c>
      <c r="C7" s="91" t="str">
        <f>MID('T.4.1'!B$1,11,300)</f>
        <v>Distribución de las mujeres por grupos de edad en la Macroencuesta de violencia contra la mujer 2024</v>
      </c>
    </row>
    <row r="8" spans="1:4" s="89" customFormat="1" ht="15" x14ac:dyDescent="0.25">
      <c r="B8" s="92" t="str">
        <f>LEFT('T.4.2'!B$1,9)</f>
        <v>Tabla 4.2</v>
      </c>
      <c r="C8" s="93" t="str">
        <f>MID('T.4.2'!B$1,11,300)</f>
        <v>Distribución porcentual de las mujeres por nivel de formación, según la edad (% columna)</v>
      </c>
    </row>
    <row r="9" spans="1:4" s="89" customFormat="1" ht="15" x14ac:dyDescent="0.25">
      <c r="B9" s="92" t="str">
        <f>LEFT('T.4.3'!B$1,9)</f>
        <v>Tabla 4.3</v>
      </c>
      <c r="C9" s="93" t="str">
        <f>MID('T.4.3'!B$1,11,300)</f>
        <v>Distribución porcentual de las mujeres por país de nacimiento, según la edad (% columna)</v>
      </c>
    </row>
    <row r="10" spans="1:4" s="89" customFormat="1" ht="15" x14ac:dyDescent="0.25">
      <c r="B10" s="92" t="str">
        <f>LEFT('T.4.4'!B$1,9)</f>
        <v>Tabla 4.4</v>
      </c>
      <c r="C10" s="93" t="str">
        <f>MID('T.4.4'!B$1,11,300)</f>
        <v>Distribución porcentual de las mujeres por grado de urbanización del municipio de residencia, según la edad (% columna)</v>
      </c>
    </row>
    <row r="11" spans="1:4" s="89" customFormat="1" ht="15" x14ac:dyDescent="0.25">
      <c r="B11" s="92" t="str">
        <f>LEFT('T.4.5'!B$1,9)</f>
        <v>Tabla 4.5</v>
      </c>
      <c r="C11" s="93" t="str">
        <f>MID('T.4.5'!B$1,11,300)</f>
        <v>Distribución porcentual de las mujeres por situación laboral actual, según la edad (% columna)</v>
      </c>
    </row>
    <row r="12" spans="1:4" s="89" customFormat="1" ht="15" x14ac:dyDescent="0.25">
      <c r="B12" s="92" t="str">
        <f>LEFT('T.4.6'!B$1,9)</f>
        <v>Tabla 4.6</v>
      </c>
      <c r="C12" s="93" t="str">
        <f>MID('T.4.6'!B$1,11,300)</f>
        <v>Distribución porcentual de las mujeres por nivel de ingresos del hogar, según la edad (% columna)</v>
      </c>
    </row>
    <row r="13" spans="1:4" s="89" customFormat="1" ht="15" x14ac:dyDescent="0.25">
      <c r="B13" s="92" t="str">
        <f>LEFT('T.4.7'!B$1,9)</f>
        <v>Tabla 4.7</v>
      </c>
      <c r="C13" s="93" t="str">
        <f>MID('T.4.7'!B$1,11,300)</f>
        <v>Distribución porcentual de las mujeres por su nivel de ingresos, según la edad (% columna)</v>
      </c>
    </row>
    <row r="14" spans="1:4" s="89" customFormat="1" ht="15" x14ac:dyDescent="0.25">
      <c r="B14" s="92" t="str">
        <f>LEFT('T.4.8'!B$1,9)</f>
        <v>Tabla 4.8</v>
      </c>
      <c r="C14" s="93" t="str">
        <f>MID('T.4.8'!B$1,11,300)</f>
        <v>Distribución porcentual de las mujeres por la vía de cumplimentación de la entrevista, según la edad (% columna)</v>
      </c>
    </row>
    <row r="15" spans="1:4" s="89" customFormat="1" ht="15" x14ac:dyDescent="0.25">
      <c r="B15" s="92" t="str">
        <f>LEFT('T.4.9'!B$1,9)</f>
        <v>Tabla 4.9</v>
      </c>
      <c r="C15" s="93" t="str">
        <f>MID('T.4.9'!B$1,11,300)</f>
        <v>Prevalencia de violencia ejercida por la pareja (actual o pasada) a lo largo de la vida, por tipo de violencia, según la edad (%)</v>
      </c>
    </row>
    <row r="16" spans="1:4" s="89" customFormat="1" ht="30" x14ac:dyDescent="0.25">
      <c r="B16" s="92" t="str">
        <f>LEFT('T.4.10'!B$1,10)</f>
        <v>Tabla 4.10</v>
      </c>
      <c r="C16" s="93" t="str">
        <f>MID('T.4.10'!B$1,12,300)</f>
        <v>Prevalencia de violencia ejercida por la pareja (actual o pasada) en los 4 años previos a la entrevista, por tipo de violencia, según la edad (%)*</v>
      </c>
    </row>
    <row r="17" spans="2:3" s="89" customFormat="1" ht="30" x14ac:dyDescent="0.25">
      <c r="B17" s="92" t="str">
        <f>LEFT('T.4.11'!B$1,10)</f>
        <v>Tabla 4.11</v>
      </c>
      <c r="C17" s="93" t="str">
        <f>MID('T.4.11'!B$1,12,300)</f>
        <v>Prevalencia de violencia ejercida por la pareja (actual o pasada) en los 12 meses previos a la entrevista, por tipo de violencia, según la edad (%)</v>
      </c>
    </row>
    <row r="18" spans="2:3" s="89" customFormat="1" ht="15" x14ac:dyDescent="0.25">
      <c r="B18" s="92" t="str">
        <f>LEFT('T.4.12'!B$1,10)</f>
        <v>Tabla 4.12</v>
      </c>
      <c r="C18" s="93" t="str">
        <f>MID('T.4.12'!B$1,12,300)</f>
        <v>Denuncia de la violencia (VFSEM) de la pareja en la policía o el juzgado, según la edad (%)</v>
      </c>
    </row>
    <row r="19" spans="2:3" s="89" customFormat="1" ht="15" x14ac:dyDescent="0.25">
      <c r="B19" s="92" t="str">
        <f>LEFT('T.4.13'!B$1,10)</f>
        <v>Tabla 4.13</v>
      </c>
      <c r="C19" s="93" t="str">
        <f>MID('T.4.13'!B$1,12,300)</f>
        <v>Contacto con servicios de ayuda formal como consecuencia de la violencia (VFSEM) de la pareja, según la edad (%)</v>
      </c>
    </row>
    <row r="20" spans="2:3" s="89" customFormat="1" ht="30" x14ac:dyDescent="0.25">
      <c r="B20" s="92" t="str">
        <f>LEFT('T.4.14'!B$1,10)</f>
        <v>Tabla 4.14</v>
      </c>
      <c r="C20" s="93" t="str">
        <f>MID('T.4.14'!B$1,12,300)</f>
        <v>Contacto con servicios de ayuda formal como consecuencia de la violencia (VFSEM) de la pareja, por tipo de servicio contactado, según la edad (%)</v>
      </c>
    </row>
    <row r="21" spans="2:3" s="89" customFormat="1" ht="15" x14ac:dyDescent="0.25">
      <c r="B21" s="92" t="str">
        <f>LEFT('T.4.15'!B$1,10)</f>
        <v>Tabla 4.15</v>
      </c>
      <c r="C21" s="93" t="str">
        <f>MID('T.4.15'!B$1,12,300)</f>
        <v>Personas del entorno a las que la mujer ha contado la violencia (VFSEM) de la pareja, según la edad (%)</v>
      </c>
    </row>
    <row r="22" spans="2:3" s="89" customFormat="1" ht="15" x14ac:dyDescent="0.25">
      <c r="B22" s="92" t="str">
        <f>LEFT('T.4.16'!B$1,10)</f>
        <v>Tabla 4.16</v>
      </c>
      <c r="C22" s="93" t="str">
        <f>MID('T.4.16'!B$1,12,300)</f>
        <v>Mujeres que han sufrido VFSEM y han denunciado o buscado ayuda formal o informal, según la edad (%)</v>
      </c>
    </row>
    <row r="23" spans="2:3" s="89" customFormat="1" ht="15" x14ac:dyDescent="0.25">
      <c r="B23" s="92" t="str">
        <f>LEFT('T.4.17'!B$1,10)</f>
        <v>Tabla 4.17</v>
      </c>
      <c r="C23" s="93" t="str">
        <f>MID('T.4.17'!B$1,12,300)</f>
        <v>Ruptura de la relación como consecuencia de la violencia de parejas pasadas, según la edad (%)</v>
      </c>
    </row>
    <row r="24" spans="2:3" s="89" customFormat="1" ht="30" x14ac:dyDescent="0.25">
      <c r="B24" s="92" t="str">
        <f>LEFT('T.4.18'!B$1,10)</f>
        <v>Tabla 4.18</v>
      </c>
      <c r="C24" s="93" t="str">
        <f>MID('T.4.18'!B$1,12,300)</f>
        <v>Lesiones como consecuencia de la violencia física y/o sexual de alguna pareja (actual o pasada) a lo largo de la vida, según la edad (%)</v>
      </c>
    </row>
    <row r="25" spans="2:3" s="89" customFormat="1" ht="15" x14ac:dyDescent="0.25">
      <c r="B25" s="92" t="str">
        <f>LEFT('T.4.19'!B$1,10)</f>
        <v>Tabla 4.19</v>
      </c>
      <c r="C25" s="93" t="str">
        <f>MID('T.4.19'!B$1,12,300)</f>
        <v>Consecuencias psicológicas de la violencia (VFSEM) de la pareja, según la edad (%)</v>
      </c>
    </row>
    <row r="26" spans="2:3" s="89" customFormat="1" ht="15" x14ac:dyDescent="0.25">
      <c r="B26" s="92" t="str">
        <f>LEFT('T.4.20'!B$1,10)</f>
        <v>Tabla 4.20</v>
      </c>
      <c r="C26" s="93" t="str">
        <f>MID('T.4.20'!B$1,12,300)</f>
        <v>Tipos de consecuencias psicológicas de los episodios de violencia de la pareja, según la edad (%)*</v>
      </c>
    </row>
    <row r="27" spans="2:3" s="89" customFormat="1" ht="15" x14ac:dyDescent="0.25">
      <c r="B27" s="92" t="str">
        <f>LEFT('T.4.21'!B$1,10)</f>
        <v>Tabla 4.21</v>
      </c>
      <c r="C27" s="93" t="str">
        <f>MID('T.4.21'!B$1,12,300)</f>
        <v>Secuelas físicas y/o psicológicas en la actualidad como consecuencia de la VFSEM de alguna pareja, según la edad (%)</v>
      </c>
    </row>
    <row r="28" spans="2:3" s="89" customFormat="1" ht="15" x14ac:dyDescent="0.25">
      <c r="B28" s="92" t="str">
        <f>LEFT('T.4.22'!B$1,10)</f>
        <v>Tabla 4.22</v>
      </c>
      <c r="C28" s="93" t="str">
        <f>MID('T.4.22'!B$1,12,300)</f>
        <v>Consumo de sustancias (medicamentos, alcohol o drogas) para afrontar los episodios de VFSEM de la pareja, según la edad (%)</v>
      </c>
    </row>
    <row r="29" spans="2:3" s="89" customFormat="1" ht="15" x14ac:dyDescent="0.25">
      <c r="B29" s="92" t="str">
        <f>LEFT('T.4.23'!B$1,10)</f>
        <v>Tabla 4.23</v>
      </c>
      <c r="C29" s="93" t="str">
        <f>MID('T.4.23'!B$1,12,300)</f>
        <v>Absentismo laboral o escolar como consecuencia de la violencia (VFSEM) de la pareja, según la edad (%)</v>
      </c>
    </row>
    <row r="30" spans="2:3" s="89" customFormat="1" ht="30" x14ac:dyDescent="0.25">
      <c r="B30" s="92" t="str">
        <f>LEFT('T.4.24'!B$1,10)</f>
        <v>Tabla 4.24</v>
      </c>
      <c r="C30" s="93" t="str">
        <f>MID('T.4.24'!B$1,12,300)</f>
        <v>Prevalencia de la violencia física fuera de la pareja a lo largo de la vida, en los últimos 4 años, en los últimos 12 meses y en la infancia, según la edad (%)</v>
      </c>
    </row>
    <row r="31" spans="2:3" s="89" customFormat="1" ht="15" x14ac:dyDescent="0.25">
      <c r="B31" s="92" t="str">
        <f>LEFT('T.4.25'!B$1,10)</f>
        <v>Tabla 4.25</v>
      </c>
      <c r="C31" s="93" t="str">
        <f>MID('T.4.25'!B$1,12,300)</f>
        <v>Frecuencia (una vez/más de una vez) de la violencia física fuera del ámbito de la pareja, según la edad (%)</v>
      </c>
    </row>
    <row r="32" spans="2:3" s="89" customFormat="1" ht="15" x14ac:dyDescent="0.25">
      <c r="B32" s="92" t="str">
        <f>LEFT('T.4.26'!B$1,10)</f>
        <v>Tabla 4.26</v>
      </c>
      <c r="C32" s="93" t="str">
        <f>MID('T.4.26'!B$1,12,300)</f>
        <v>Número de personas agresoras, según la edad (%)</v>
      </c>
    </row>
    <row r="33" spans="2:3" s="89" customFormat="1" ht="30" x14ac:dyDescent="0.25">
      <c r="B33" s="92" t="str">
        <f>LEFT('T.4.27'!B$1,10)</f>
        <v>Tabla 4.27</v>
      </c>
      <c r="C33" s="93" t="str">
        <f>MID('T.4.27'!B$1,12,300)</f>
        <v>Mujeres víctimas de violencia física fuera del ámbito de la pareja a lo largo de la vida, según el vínculo con el agresor, desagregadas por la edad* (%)</v>
      </c>
    </row>
    <row r="34" spans="2:3" s="89" customFormat="1" ht="30" x14ac:dyDescent="0.25">
      <c r="B34" s="92" t="str">
        <f>LEFT('T.4.28'!B$1,10)</f>
        <v>Tabla 4.28</v>
      </c>
      <c r="C34" s="93" t="str">
        <f>MID('T.4.28'!B$1,12,300)</f>
        <v>Mujeres víctimas de violencia física fuera del ámbito de la pareja a lo largo de la vida, según el lugar donde ocurrió esta violencia, desagregadas por la edad* (%)</v>
      </c>
    </row>
    <row r="35" spans="2:3" s="89" customFormat="1" ht="15" x14ac:dyDescent="0.25">
      <c r="B35" s="92" t="str">
        <f>LEFT('T.4.29'!B$1,10)</f>
        <v>Tabla 4.29</v>
      </c>
      <c r="C35" s="93" t="str">
        <f>MID('T.4.29'!B$1,12,300)</f>
        <v>Denuncia, búsqueda de ayuda formal o informal como consecuencia de la violencia física fuera de la pareja, según la edad (%)</v>
      </c>
    </row>
    <row r="36" spans="2:3" s="89" customFormat="1" ht="15" x14ac:dyDescent="0.25">
      <c r="B36" s="92" t="str">
        <f>LEFT('T.4.30'!B$1,10)</f>
        <v>Tabla 4.30</v>
      </c>
      <c r="C36" s="93" t="str">
        <f>MID('T.4.30'!B$1,12,300)</f>
        <v>Lesiones físicas y consecuencias psicológicas de la violencia física fuera del ámbito de la pareja, según la edad (%)</v>
      </c>
    </row>
    <row r="37" spans="2:3" s="89" customFormat="1" ht="15" x14ac:dyDescent="0.25">
      <c r="B37" s="92" t="str">
        <f>LEFT('T.4.31'!B$1,10)</f>
        <v>Tabla 4.31</v>
      </c>
      <c r="C37" s="93" t="str">
        <f>MID('T.4.31'!B$1,12,300)</f>
        <v>Secuelas en la actualidad como consecuencia de la violencia física fuera del ámbito de la pareja, según la edad (%)</v>
      </c>
    </row>
    <row r="38" spans="2:3" s="89" customFormat="1" ht="15" x14ac:dyDescent="0.25">
      <c r="B38" s="92" t="str">
        <f>LEFT('T.4.32'!B$1,10)</f>
        <v>Tabla 4.32</v>
      </c>
      <c r="C38" s="93" t="str">
        <f>MID('T.4.32'!B$1,12,300)</f>
        <v>Absentismo laboral o escolar como consecuencia de la violencia física fuera del ámbito de la pareja, según la edad (% fila)</v>
      </c>
    </row>
    <row r="39" spans="2:3" s="89" customFormat="1" ht="30" x14ac:dyDescent="0.25">
      <c r="B39" s="92" t="str">
        <f>LEFT('T.4.33'!B$1,10)</f>
        <v>Tabla 4.33</v>
      </c>
      <c r="C39" s="93" t="str">
        <f>MID('T.4.33'!B$1,12,300)</f>
        <v>Prevalencia de la violencia sexual fuera de la pareja a lo largo de la vida, en los últimos 4 años, en los últimos 12 meses y en la infancia, según la edad (%)</v>
      </c>
    </row>
    <row r="40" spans="2:3" s="89" customFormat="1" ht="30" x14ac:dyDescent="0.25">
      <c r="B40" s="92" t="str">
        <f>LEFT('T.4.34'!B$1,10)</f>
        <v>Tabla 4.34</v>
      </c>
      <c r="C40" s="93" t="str">
        <f>MID('T.4.34'!B$1,12,300)</f>
        <v>Prevalencia de las violaciones fuera de la pareja a lo largo de la vida, en los últimos 4 años, en los últimos 12 meses y en la infancia, según la edad (%)</v>
      </c>
    </row>
    <row r="41" spans="2:3" s="89" customFormat="1" ht="30" x14ac:dyDescent="0.25">
      <c r="B41" s="92" t="str">
        <f>LEFT('T.4.35'!B$1,10)</f>
        <v>Tabla 4.35</v>
      </c>
      <c r="C41" s="93" t="str">
        <f>MID('T.4.35'!B$1,12,300)</f>
        <v>Prevalencia de los intentos de violación fuera de la pareja a lo largo de la vida, en los últimos 4 años, en los últimos 12 meses y en la infancia, según la edad (%)</v>
      </c>
    </row>
    <row r="42" spans="2:3" s="89" customFormat="1" ht="30" x14ac:dyDescent="0.25">
      <c r="B42" s="92" t="str">
        <f>LEFT('T.4.36'!B$1,10)</f>
        <v>Tabla 4.36</v>
      </c>
      <c r="C42" s="93" t="str">
        <f>MID('T.4.36'!B$1,12,300)</f>
        <v>Prevalencia de otras formas de violencia sexual fuera del ámbito de la pareja distintas de la violación y de los intentos de violación a lo largo de la vida, en los últimos 4 años, en los últimos 12 meses y en la infancia, según la edad (%)</v>
      </c>
    </row>
    <row r="43" spans="2:3" s="89" customFormat="1" ht="30" x14ac:dyDescent="0.25">
      <c r="B43" s="92" t="str">
        <f>LEFT('T.4.37'!B$1,10)</f>
        <v>Tabla 4.37</v>
      </c>
      <c r="C43" s="93" t="str">
        <f>MID('T.4.37'!B$1,12,300)</f>
        <v>Mujeres víctimas de cada tipo de violencia sexual (violaciones, intentos de violación, otras formas de violencia sexual) fuera del ámbito de la pareja a lo largo de la vida, según el vínculo que las une con el agresor, desagregadas por la edad (%)*</v>
      </c>
    </row>
    <row r="44" spans="2:3" s="89" customFormat="1" ht="30" x14ac:dyDescent="0.25">
      <c r="B44" s="92" t="str">
        <f>LEFT('T.4.38'!B$1,10)</f>
        <v>Tabla 4.38</v>
      </c>
      <c r="C44" s="93" t="str">
        <f>MID('T.4.38'!B$1,12,300)</f>
        <v>Mujeres víctimas de cada tipo de violencia sexual (violaciones, intentos de violación, otras formas de violencia sexual) fuera del ámbito de la pareja a lo largo de la vida, según el lugar de la agresión, desagregadas por la edad (%)*</v>
      </c>
    </row>
    <row r="45" spans="2:3" s="89" customFormat="1" ht="15" x14ac:dyDescent="0.25">
      <c r="B45" s="92" t="str">
        <f>LEFT('T.4.39'!B$1,10)</f>
        <v>Tabla 4.39</v>
      </c>
      <c r="C45" s="93" t="str">
        <f>MID('T.4.39'!B$1,12,300)</f>
        <v>Denuncia, búsqueda de ayuda formal o informal como consecuencia de la violencia sexual fuera de la pareja, según la edad (%)</v>
      </c>
    </row>
    <row r="46" spans="2:3" s="89" customFormat="1" ht="15" x14ac:dyDescent="0.25">
      <c r="B46" s="92" t="str">
        <f>LEFT('T.4.40'!B$1,10)</f>
        <v>Tabla 4.40</v>
      </c>
      <c r="C46" s="93" t="str">
        <f>MID('T.4.40'!B$1,12,300)</f>
        <v>Lesiones como consecuencia de la violencia sexual fuera de la pareja a lo largo de la vida, según la edad (%)</v>
      </c>
    </row>
    <row r="47" spans="2:3" s="89" customFormat="1" ht="15" x14ac:dyDescent="0.25">
      <c r="B47" s="92" t="str">
        <f>LEFT('T.4.41'!B$1,10)</f>
        <v>Tabla 4.41</v>
      </c>
      <c r="C47" s="93" t="str">
        <f>MID('T.4.41'!B$1,12,300)</f>
        <v>Consecuencias psicológicas de la violencia sexual fuera de la pareja, según la edad (%)</v>
      </c>
    </row>
    <row r="48" spans="2:3" s="89" customFormat="1" ht="15" x14ac:dyDescent="0.25">
      <c r="B48" s="92" t="str">
        <f>LEFT('T.4.42'!B$1,10)</f>
        <v>Tabla 4.42</v>
      </c>
      <c r="C48" s="93" t="str">
        <f>MID('T.4.42'!B$1,12,300)</f>
        <v>Secuelas físicas y/o psicológicas en la actualidad como consecuencia de la violencia sexual fuera de la pareja, según la edad (%)</v>
      </c>
    </row>
    <row r="49" spans="2:3" s="89" customFormat="1" ht="30" x14ac:dyDescent="0.25">
      <c r="B49" s="92" t="str">
        <f>LEFT('T.4.43'!B$1,10)</f>
        <v>Tabla 4.43</v>
      </c>
      <c r="C49" s="93" t="str">
        <f>MID('T.4.43'!B$1,12,300)</f>
        <v>Consumo de sustancias (medicamentos, alcohol o drogas) para afrontar los episodios de violencia sexual fuera la pareja, según la edad (%)</v>
      </c>
    </row>
    <row r="50" spans="2:3" s="89" customFormat="1" ht="15" x14ac:dyDescent="0.25">
      <c r="B50" s="92" t="str">
        <f>LEFT('T.4.44'!B$1,10)</f>
        <v>Tabla 4.44</v>
      </c>
      <c r="C50" s="93" t="str">
        <f>MID('T.4.44'!B$1,12,300)</f>
        <v>Absentismo laboral o escolar como consecuencia de la violencia sexual fuera de la pareja, según la edad (%)</v>
      </c>
    </row>
    <row r="51" spans="2:3" s="89" customFormat="1" ht="15" customHeight="1" x14ac:dyDescent="0.25">
      <c r="B51" s="92" t="str">
        <f>LEFT('T.4.45'!B$1,10)</f>
        <v>Tabla 4.45</v>
      </c>
      <c r="C51" s="93" t="str">
        <f>MID('T.4.45'!B$1,12,300)</f>
        <v>Prevalencia del acoso sexual a lo largo de la vida, en los últimos 4 años, en los últimos 12 meses y en la infancia, según la edad (%)</v>
      </c>
    </row>
    <row r="52" spans="2:3" s="89" customFormat="1" ht="15" x14ac:dyDescent="0.25">
      <c r="B52" s="92" t="str">
        <f>LEFT('T.4.46'!B$1,10)</f>
        <v>Tabla 4.46</v>
      </c>
      <c r="C52" s="93" t="str">
        <f>MID('T.4.46'!B$1,12,300)</f>
        <v>Distribución de las mujeres que han sufrido acoso sexual, según si ha sucedido una vez o más de una vez, por edad (%)</v>
      </c>
    </row>
    <row r="53" spans="2:3" s="89" customFormat="1" ht="15" customHeight="1" x14ac:dyDescent="0.25">
      <c r="B53" s="92" t="str">
        <f>LEFT('T.4.47'!B$1,10)</f>
        <v>Tabla 4.47</v>
      </c>
      <c r="C53" s="93" t="str">
        <f>MID('T.4.47'!B$1,12,300)</f>
        <v>Distribución de las mujeres que han sufrido acoso sexual según si en la agresión participaron una o varias personas, por edad (%)</v>
      </c>
    </row>
    <row r="54" spans="2:3" s="89" customFormat="1" ht="15" x14ac:dyDescent="0.25">
      <c r="B54" s="92" t="str">
        <f>LEFT('T.4.48'!B$1,10)</f>
        <v>Tabla 4.48</v>
      </c>
      <c r="C54" s="93" t="str">
        <f>MID('T.4.48'!B$1,12,300)</f>
        <v>Denuncia, búsqueda de ayuda formal o informal como consecuencia del acoso sexual, según la edad (%)</v>
      </c>
    </row>
    <row r="55" spans="2:3" s="89" customFormat="1" ht="15" x14ac:dyDescent="0.25">
      <c r="B55" s="92" t="str">
        <f>LEFT('T.4.49'!B$1,10)</f>
        <v>Tabla 4.49</v>
      </c>
      <c r="C55" s="93" t="str">
        <f>MID('T.4.49'!B$1,12,300)</f>
        <v>Lesiones físicas y consecuencias psicológicas del acoso sexual, según la edad (%)</v>
      </c>
    </row>
    <row r="56" spans="2:3" s="89" customFormat="1" ht="15" x14ac:dyDescent="0.25">
      <c r="B56" s="92" t="str">
        <f>LEFT('T.4.50'!B$1,10)</f>
        <v>Tabla 4.50</v>
      </c>
      <c r="C56" s="93" t="str">
        <f>MID('T.4.50'!B$1,12,300)</f>
        <v>Secuelas en la actualidad como consecuencia del acoso sexual, según la edad (%)</v>
      </c>
    </row>
    <row r="57" spans="2:3" s="89" customFormat="1" ht="30" x14ac:dyDescent="0.25">
      <c r="B57" s="92" t="str">
        <f>LEFT('T.4.51'!B$1,10)</f>
        <v>Tabla 4.51</v>
      </c>
      <c r="C57" s="93" t="str">
        <f>MID('T.4.51'!B$1,12,300)</f>
        <v>Prevalencia del acoso no sexual a lo largo de la vida, en los últimos 4 años, en los últimos 12 meses y en la infancia, según la edad (%)</v>
      </c>
    </row>
    <row r="58" spans="2:3" s="89" customFormat="1" ht="15" x14ac:dyDescent="0.25">
      <c r="B58" s="92" t="str">
        <f>LEFT('T.4.52'!B$1,10)</f>
        <v>Tabla 4.52</v>
      </c>
      <c r="C58" s="93" t="str">
        <f>MID('T.4.52'!B$1,12,300)</f>
        <v>Denuncia, búsqueda de ayuda formal o informal como consecuencia del acoso no sexual, según la edad (%)</v>
      </c>
    </row>
    <row r="59" spans="2:3" s="89" customFormat="1" ht="15" x14ac:dyDescent="0.25">
      <c r="B59" s="92" t="str">
        <f>LEFT('T.4.53'!B$1,10)</f>
        <v>Tabla 4.53</v>
      </c>
      <c r="C59" s="93" t="str">
        <f>MID('T.4.53'!B$1,12,300)</f>
        <v>Lesiones físicas y consecuencias psicológicas del acoso no sexual, según la edad (%)</v>
      </c>
    </row>
    <row r="60" spans="2:3" s="89" customFormat="1" ht="15" x14ac:dyDescent="0.25">
      <c r="B60" s="92" t="str">
        <f>LEFT('T.4.54'!B$1,10)</f>
        <v>Tabla 4.54</v>
      </c>
      <c r="C60" s="93" t="str">
        <f>MID('T.4.54'!B$1,12,300)</f>
        <v>Secuelas en la actualidad como consecuencia del acoso no sexual, según la edad (%)</v>
      </c>
    </row>
    <row r="61" spans="2:3" s="89" customFormat="1" ht="15.75" thickBot="1" x14ac:dyDescent="0.3">
      <c r="B61" s="94" t="str">
        <f>LEFT('T.4.55'!B$1,10)</f>
        <v>Tabla 4.55</v>
      </c>
      <c r="C61" s="95" t="str">
        <f>MID('T.4.55'!B$1,12,300)</f>
        <v>Prevalencia del acoso reiterado y del acoso digital a lo largo de la vida, según la edad (%)</v>
      </c>
    </row>
    <row r="62" spans="2:3" ht="13.5" thickTop="1" x14ac:dyDescent="0.25"/>
  </sheetData>
  <mergeCells count="2">
    <mergeCell ref="B2:C2"/>
    <mergeCell ref="B3:C3"/>
  </mergeCells>
  <hyperlinks>
    <hyperlink ref="B7" location="T.4.1!B1" display="T.4.1!B1" xr:uid="{5F3E845E-3D35-445C-B538-8A2F31FB2C98}"/>
    <hyperlink ref="B8" location="T.4.2!B1" display="T.4.2!B1" xr:uid="{473AE090-8929-4DE8-AEFB-504766C7C865}"/>
    <hyperlink ref="B9:B16" location="T.1.1!B1" display="T.1.1!B1" xr:uid="{557FE4AD-3371-4422-933D-9FB6AAF0BDAC}"/>
    <hyperlink ref="B9" location="T.4.3!B1" display="T.4.3!B1" xr:uid="{D52EE6C5-6641-4584-A699-7B2100D81FF2}"/>
    <hyperlink ref="B10" location="T.4.4!B1" display="T.4.4!B1" xr:uid="{164275E3-35C9-415F-B7C8-AE79F99358BB}"/>
    <hyperlink ref="B11" location="T.4.5!B1" display="T.4.5!B1" xr:uid="{41E4EBC9-362A-436E-BAF4-4DCD6F6D8E41}"/>
    <hyperlink ref="B12" location="T.4.6!B1" display="T.4.6!B1" xr:uid="{05BD59AB-3673-48A7-8B80-13722EF4126F}"/>
    <hyperlink ref="B13" location="T.4.7!B1" display="T.4.7!B1" xr:uid="{4CE47E40-51D0-47C5-B2A3-3E8FDF9BEF2E}"/>
    <hyperlink ref="B14" location="T.4.8!B1" display="T.4.8!B1" xr:uid="{96AB2F1F-8321-4899-B7D7-39A16DB9E0DD}"/>
    <hyperlink ref="B15" location="T.4.9!B1" display="T.4.9!B1" xr:uid="{48718B06-2159-4223-94E9-95E5AFFADE3B}"/>
    <hyperlink ref="B16" location="T.4.10!B1" display="T.4.10!B1" xr:uid="{E1821504-A378-4A19-9FFD-21C0A3C0F20A}"/>
    <hyperlink ref="B17:B25" location="T.1.1!B1" display="T.1.1!B1" xr:uid="{EC704644-1FB3-4105-8969-B1E37DE71756}"/>
    <hyperlink ref="B17" location="T.4.11!B1" display="T.4.11!B1" xr:uid="{FCB65DF7-DAF8-42C2-9E92-1543A72488CD}"/>
    <hyperlink ref="B18" location="T.4.12!B1" display="T.4.12!B1" xr:uid="{B0C89C88-34F3-40EA-8BEF-4C44E39BE0B0}"/>
    <hyperlink ref="B19" location="T.4.13!B1" display="T.4.13!B1" xr:uid="{5B92402F-8650-4024-9A99-5140AEDBAFEF}"/>
    <hyperlink ref="B20" location="T.4.14!B1" display="T.4.14!B1" xr:uid="{8DFF6AEF-04A4-4E7F-B5C9-2FF8662F2B08}"/>
    <hyperlink ref="B21" location="T.4.15!B1" display="T.4.15!B1" xr:uid="{EFA3A1C1-E050-45F2-A22A-32A49EEF6E53}"/>
    <hyperlink ref="B22" location="T.4.16!B1" display="T.4.16!B1" xr:uid="{51BCF2F1-8E0C-4C91-A04A-D61D5B320B3B}"/>
    <hyperlink ref="B23" location="T.4.17!B1" display="T.4.17!B1" xr:uid="{B58AE269-91AF-4A21-B4A3-92722AAC227D}"/>
    <hyperlink ref="B24" location="T.4.18!B1" display="T.4.18!B1" xr:uid="{4DB2AB7A-22BC-4767-9F6F-534CED69D92B}"/>
    <hyperlink ref="B25" location="T.4.19!B1" display="T.4.19!B1" xr:uid="{797D06BE-1DF3-48AE-89E8-B8C97EE9D444}"/>
    <hyperlink ref="B26" location="T.4.20!B1" display="T.4.20!B1" xr:uid="{A0056769-DFF5-4955-ADC3-F473AFF0B28F}"/>
    <hyperlink ref="B27:B35" location="T.1.1!B1" display="T.1.1!B1" xr:uid="{67FA795A-B768-46D0-A8A6-8E787A08751E}"/>
    <hyperlink ref="B27" location="T.4.21!B1" display="T.4.21!B1" xr:uid="{CAD9C8CB-FF82-46BA-B74A-336F5F9C430D}"/>
    <hyperlink ref="B28" location="T.4.22!B1" display="T.4.22!B1" xr:uid="{CFA93586-E7F0-41A8-BFED-54C7F528BAFA}"/>
    <hyperlink ref="B29" location="T.4.23!B1" display="T.4.23!B1" xr:uid="{6727BBA1-A1B7-4EC3-A637-F1341CB8BC8F}"/>
    <hyperlink ref="B30" location="T.4.24!B1" display="T.4.24!B1" xr:uid="{0F12B170-204F-4134-8C14-014DF19EDCB4}"/>
    <hyperlink ref="B31" location="T.4.25!B1" display="T.4.25!B1" xr:uid="{6CD066B8-E195-40CA-BE94-6D5BC2ADBF16}"/>
    <hyperlink ref="B32" location="T.4.26!B1" display="T.4.26!B1" xr:uid="{02377F63-224A-4656-AB11-C086BD7F7B2E}"/>
    <hyperlink ref="B33" location="T.4.27!B1" display="T.4.27!B1" xr:uid="{316543C3-DE2B-4D7B-9EF4-A7E44C76EDE9}"/>
    <hyperlink ref="B34" location="T.4.28!B1" display="T.4.28!B1" xr:uid="{2AF2F8CB-A40F-4EEE-93B7-802B3FD73835}"/>
    <hyperlink ref="B35" location="T.4.29!B1" display="T.4.29!B1" xr:uid="{DAEA021B-983D-4B38-BF25-9CDC3EE38582}"/>
    <hyperlink ref="B36" location="T.4.30!B1" display="T.4.30!B1" xr:uid="{DC031F3D-1E23-4AC9-AA48-D7DE4D9388DC}"/>
    <hyperlink ref="B37:B45" location="T.1.1!B1" display="T.1.1!B1" xr:uid="{7EA36A28-AB54-4A5E-954E-5188E047D095}"/>
    <hyperlink ref="B37" location="T.4.31!B1" display="T.4.31!B1" xr:uid="{0E5003F1-A8A1-4507-8B3D-E8714E53845E}"/>
    <hyperlink ref="B38" location="T.4.32!B1" display="T.4.32!B1" xr:uid="{C9DAE75C-B483-4965-9E02-F8E3B771CB72}"/>
    <hyperlink ref="B39" location="T.4.33!B1" display="T.4.33!B1" xr:uid="{47D5BD4A-FF25-488E-8C35-8AA290B40FEF}"/>
    <hyperlink ref="B40" location="T.4.34!B1" display="T.4.34!B1" xr:uid="{C472A667-7CA8-405A-A43F-50D652AED716}"/>
    <hyperlink ref="B41" location="T.4.35!B1" display="T.4.35!B1" xr:uid="{3ECF1769-ED80-473B-984B-2BA9E4C52AF7}"/>
    <hyperlink ref="B42" location="T.4.36!B1" display="T.4.36!B1" xr:uid="{2E7833F8-D08A-4C3B-B4DA-8DFFAF9681A3}"/>
    <hyperlink ref="B43" location="T.4.37!B1" display="T.4.37!B1" xr:uid="{01BAB7E9-4690-4F19-A6CB-D89644C42C16}"/>
    <hyperlink ref="B44" location="T.4.38!B1" display="T.4.38!B1" xr:uid="{E8B67096-5BF9-4E91-A93B-486B4768961A}"/>
    <hyperlink ref="B45" location="T.4.39!B1" display="T.4.39!B1" xr:uid="{33AC25B3-D366-4978-8DB6-5692B69ED083}"/>
    <hyperlink ref="B46" location="T.4.40!B1" display="T.4.40!B1" xr:uid="{B02F0389-1413-43CE-8882-A46101C613F8}"/>
    <hyperlink ref="B47:B55" location="T.1.1!B1" display="T.1.1!B1" xr:uid="{26063D1C-119D-4A00-92CB-60E451F4FD22}"/>
    <hyperlink ref="B47" location="T.4.41!B1" display="T.4.41!B1" xr:uid="{AFC61F9D-C0E1-41A6-AC74-9BCA8D46E519}"/>
    <hyperlink ref="B48" location="T.4.42!B1" display="T.4.42!B1" xr:uid="{CCCF9849-0AB2-4C4D-B802-50640DCC00E2}"/>
    <hyperlink ref="B49" location="T.4.43!B1" display="T.4.43!B1" xr:uid="{AD9B9746-CF47-48EA-A6FA-7EA24AD84A62}"/>
    <hyperlink ref="B50" location="T.4.44!B1" display="T.4.44!B1" xr:uid="{03200D72-DB22-4B92-ADCB-F079DF743AFE}"/>
    <hyperlink ref="B51" location="T.4.45!B1" display="T.4.45!B1" xr:uid="{18AD5233-7FED-4D7F-9CE8-EB723AC95983}"/>
    <hyperlink ref="B52" location="T.4.46!B1" display="T.4.46!B1" xr:uid="{8CC0AAA0-0799-4249-B1A3-F584D27EBBE7}"/>
    <hyperlink ref="B53" location="T.4.47!B1" display="T.4.47!B1" xr:uid="{67DA6935-569C-423A-97C7-FEC0E8C54875}"/>
    <hyperlink ref="B54" location="T.4.48!B1" display="T.4.48!B1" xr:uid="{D6BF76F4-9E9C-4055-BB8B-CA2C2FAF6D65}"/>
    <hyperlink ref="B55" location="T.4.49!B1" display="T.4.49!B1" xr:uid="{A8F27322-3ECC-4875-A902-4AF4ABB05853}"/>
    <hyperlink ref="B56" location="T.4.50!B1" display="T.4.50!B1" xr:uid="{E320CE07-BC62-490C-9D83-D4DFA8977305}"/>
    <hyperlink ref="B57:B59" location="T.1.1!B1" display="T.1.1!B1" xr:uid="{A4412F2C-2A7A-4572-9B0A-31353C2FBA59}"/>
    <hyperlink ref="B57" location="T.4.51!B1" display="T.4.51!B1" xr:uid="{E91A6F28-4F5C-4E61-8CE7-A16D8F8F7D38}"/>
    <hyperlink ref="B58" location="T.4.52!B1" display="T.4.52!B1" xr:uid="{B0FBB616-BE5C-478C-A586-3DD3D1B85A91}"/>
    <hyperlink ref="B59" location="T.4.53!B1" display="T.4.53!B1" xr:uid="{15326B76-B77B-4E73-9ACF-76529CDF6046}"/>
    <hyperlink ref="B60:B61" location="T.1.1!B1" display="T.1.1!B1" xr:uid="{4AD975E5-1ADA-4FF2-8940-6673AA8F292F}"/>
    <hyperlink ref="B60" location="T.4.54!B1" display="T.4.54!B1" xr:uid="{D28919AD-091E-4D25-81C4-E4C4543EFB31}"/>
    <hyperlink ref="B61" location="T.4.55!B1" display="T.4.55!B1" xr:uid="{4B8993E1-C64B-4DC3-9C1F-1E31CA800C2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A14B-F2E8-41FB-A848-D6992194B15B}">
  <dimension ref="B1:L81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14" style="2" customWidth="1"/>
    <col min="3" max="3" width="2.140625" style="11" customWidth="1"/>
    <col min="4" max="4" width="6.5703125" style="11" customWidth="1"/>
    <col min="5" max="5" width="6.7109375" style="14" customWidth="1"/>
    <col min="6" max="6" width="3.7109375" style="12" customWidth="1"/>
    <col min="7" max="7" width="6.7109375" style="14" customWidth="1"/>
    <col min="8" max="8" width="3.7109375" style="12" customWidth="1"/>
    <col min="9" max="9" width="6.7109375" style="14" customWidth="1"/>
    <col min="10" max="10" width="3.7109375" style="12" customWidth="1"/>
    <col min="11" max="11" width="6.7109375" style="14" customWidth="1"/>
    <col min="12" max="12" width="3.7109375" style="12" customWidth="1"/>
    <col min="13" max="16384" width="11.42578125" style="11"/>
  </cols>
  <sheetData>
    <row r="1" spans="2:12" ht="15.75" customHeight="1" x14ac:dyDescent="0.25">
      <c r="B1" s="44" t="s">
        <v>132</v>
      </c>
      <c r="E1" s="11"/>
      <c r="F1" s="45"/>
      <c r="G1" s="11"/>
      <c r="H1" s="45"/>
      <c r="I1" s="11"/>
      <c r="J1" s="45"/>
      <c r="K1" s="11"/>
      <c r="L1" s="45"/>
    </row>
    <row r="2" spans="2:12" ht="15.75" customHeight="1" thickBot="1" x14ac:dyDescent="0.3">
      <c r="B2" s="11"/>
      <c r="E2" s="11"/>
      <c r="F2" s="45"/>
      <c r="G2" s="11"/>
      <c r="H2" s="45"/>
      <c r="I2" s="11"/>
      <c r="J2" s="45"/>
      <c r="K2" s="11"/>
      <c r="L2" s="45"/>
    </row>
    <row r="3" spans="2:12" ht="28.5" customHeight="1" thickBot="1" x14ac:dyDescent="0.3">
      <c r="B3" s="41"/>
      <c r="C3" s="41"/>
      <c r="D3" s="41"/>
      <c r="E3" s="111" t="s">
        <v>36</v>
      </c>
      <c r="F3" s="112"/>
      <c r="G3" s="111" t="s">
        <v>37</v>
      </c>
      <c r="H3" s="112"/>
      <c r="I3" s="111" t="s">
        <v>38</v>
      </c>
      <c r="J3" s="112"/>
      <c r="K3" s="111" t="s">
        <v>223</v>
      </c>
      <c r="L3" s="112"/>
    </row>
    <row r="4" spans="2:12" ht="15" customHeight="1" x14ac:dyDescent="0.25">
      <c r="B4" s="9" t="s">
        <v>29</v>
      </c>
      <c r="C4" s="2" t="s">
        <v>5</v>
      </c>
      <c r="D4" s="2"/>
      <c r="E4" s="32">
        <v>1.7583829245311771</v>
      </c>
      <c r="F4" s="12" t="s">
        <v>4</v>
      </c>
      <c r="G4" s="32">
        <v>10.38887520283803</v>
      </c>
      <c r="I4" s="32">
        <v>8.7964456814014351</v>
      </c>
      <c r="K4" s="32">
        <v>5.6360228495799536</v>
      </c>
    </row>
    <row r="5" spans="2:12" ht="15" customHeight="1" x14ac:dyDescent="0.25">
      <c r="B5" s="9"/>
      <c r="C5" s="15"/>
      <c r="D5" s="15" t="s">
        <v>121</v>
      </c>
      <c r="E5" s="34" t="s">
        <v>8</v>
      </c>
      <c r="G5" s="34">
        <v>8.6589044309967775</v>
      </c>
      <c r="H5" s="12" t="s">
        <v>4</v>
      </c>
      <c r="I5" s="34">
        <v>7.9460147830347285</v>
      </c>
      <c r="J5" s="12" t="s">
        <v>4</v>
      </c>
      <c r="K5" s="34">
        <v>3.1514392392507724</v>
      </c>
      <c r="L5" s="12" t="s">
        <v>4</v>
      </c>
    </row>
    <row r="6" spans="2:12" ht="15" customHeight="1" x14ac:dyDescent="0.25">
      <c r="B6" s="9"/>
      <c r="C6" s="15"/>
      <c r="D6" s="15" t="s">
        <v>122</v>
      </c>
      <c r="E6" s="32">
        <v>1.6068397849937837</v>
      </c>
      <c r="F6" s="12" t="s">
        <v>4</v>
      </c>
      <c r="G6" s="32">
        <v>10.629619367054199</v>
      </c>
      <c r="I6" s="32">
        <v>8.9163084348215182</v>
      </c>
      <c r="K6" s="32">
        <v>6.2554856229306885</v>
      </c>
    </row>
    <row r="7" spans="2:12" ht="15" customHeight="1" x14ac:dyDescent="0.25">
      <c r="B7" s="9"/>
      <c r="C7" s="2" t="s">
        <v>123</v>
      </c>
      <c r="D7" s="2"/>
      <c r="E7" s="32">
        <v>1.5087204406941628</v>
      </c>
      <c r="G7" s="32">
        <v>17.142265681633436</v>
      </c>
      <c r="I7" s="32">
        <v>12.287433516934197</v>
      </c>
      <c r="K7" s="32">
        <v>11.613018625693666</v>
      </c>
    </row>
    <row r="8" spans="2:12" ht="15" customHeight="1" x14ac:dyDescent="0.25">
      <c r="B8" s="9"/>
      <c r="C8" s="2" t="s">
        <v>124</v>
      </c>
      <c r="D8" s="2"/>
      <c r="E8" s="32">
        <v>1.369364202947678</v>
      </c>
      <c r="G8" s="32">
        <v>8.2302215710107802</v>
      </c>
      <c r="I8" s="32">
        <v>5.036250024378516</v>
      </c>
      <c r="K8" s="32">
        <v>4.8145989770672619</v>
      </c>
    </row>
    <row r="9" spans="2:12" ht="15" customHeight="1" x14ac:dyDescent="0.25">
      <c r="B9" s="9"/>
      <c r="C9" s="15"/>
      <c r="D9" s="15" t="s">
        <v>6</v>
      </c>
      <c r="E9" s="32">
        <v>1.4412088106812171</v>
      </c>
      <c r="F9" s="12" t="s">
        <v>4</v>
      </c>
      <c r="G9" s="32">
        <v>12.03446333490292</v>
      </c>
      <c r="I9" s="32">
        <v>6.2661218127477714</v>
      </c>
      <c r="K9" s="32">
        <v>6.0031540996371486</v>
      </c>
    </row>
    <row r="10" spans="2:12" ht="15" customHeight="1" x14ac:dyDescent="0.25">
      <c r="B10" s="9"/>
      <c r="C10" s="15"/>
      <c r="D10" s="15" t="s">
        <v>7</v>
      </c>
      <c r="E10" s="32">
        <v>1.2641461254642639</v>
      </c>
      <c r="F10" s="12" t="s">
        <v>4</v>
      </c>
      <c r="G10" s="32">
        <v>5.681899175767505</v>
      </c>
      <c r="I10" s="32">
        <v>3.9116191903380058</v>
      </c>
      <c r="K10" s="32">
        <v>3.7321810973992289</v>
      </c>
    </row>
    <row r="11" spans="2:12" ht="15" customHeight="1" x14ac:dyDescent="0.25">
      <c r="B11" s="46"/>
      <c r="C11" s="47"/>
      <c r="D11" s="47"/>
      <c r="E11" s="108" t="s">
        <v>32</v>
      </c>
      <c r="F11" s="109"/>
      <c r="G11" s="108" t="s">
        <v>9</v>
      </c>
      <c r="H11" s="109"/>
      <c r="I11" s="108" t="s">
        <v>9</v>
      </c>
      <c r="J11" s="109"/>
      <c r="K11" s="108" t="s">
        <v>9</v>
      </c>
      <c r="L11" s="110"/>
    </row>
    <row r="12" spans="2:12" ht="15" customHeight="1" x14ac:dyDescent="0.25">
      <c r="B12" s="9" t="s">
        <v>30</v>
      </c>
      <c r="C12" s="2" t="s">
        <v>5</v>
      </c>
      <c r="D12" s="2"/>
      <c r="E12" s="32">
        <v>3.7526617680322443</v>
      </c>
      <c r="F12" s="12" t="s">
        <v>4</v>
      </c>
      <c r="G12" s="32">
        <v>19.268218092550974</v>
      </c>
      <c r="I12" s="32">
        <v>15.968107648122938</v>
      </c>
      <c r="K12" s="32">
        <v>10.231020895138998</v>
      </c>
    </row>
    <row r="13" spans="2:12" ht="15" customHeight="1" x14ac:dyDescent="0.25">
      <c r="B13" s="9"/>
      <c r="C13" s="15"/>
      <c r="D13" s="15" t="s">
        <v>121</v>
      </c>
      <c r="E13" s="34" t="s">
        <v>8</v>
      </c>
      <c r="G13" s="34">
        <v>16.096000948053298</v>
      </c>
      <c r="H13" s="12" t="s">
        <v>4</v>
      </c>
      <c r="I13" s="34">
        <v>12.093149621762365</v>
      </c>
      <c r="J13" s="12" t="s">
        <v>4</v>
      </c>
      <c r="K13" s="34">
        <v>4.7962188952280469</v>
      </c>
      <c r="L13" s="12" t="s">
        <v>4</v>
      </c>
    </row>
    <row r="14" spans="2:12" ht="15" customHeight="1" x14ac:dyDescent="0.25">
      <c r="B14" s="9"/>
      <c r="C14" s="15"/>
      <c r="D14" s="15" t="s">
        <v>122</v>
      </c>
      <c r="E14" s="32">
        <v>3.4739799167711967</v>
      </c>
      <c r="F14" s="12" t="s">
        <v>4</v>
      </c>
      <c r="G14" s="32">
        <v>19.709666455491515</v>
      </c>
      <c r="I14" s="32">
        <v>16.51425800474669</v>
      </c>
      <c r="K14" s="32">
        <v>11.586039702105577</v>
      </c>
    </row>
    <row r="15" spans="2:12" ht="15" customHeight="1" x14ac:dyDescent="0.25">
      <c r="B15" s="9"/>
      <c r="C15" s="2" t="s">
        <v>123</v>
      </c>
      <c r="D15" s="2"/>
      <c r="E15" s="32">
        <v>2.1808037722196016</v>
      </c>
      <c r="G15" s="32">
        <v>12.944489219165737</v>
      </c>
      <c r="I15" s="32">
        <v>9.9428239837594781</v>
      </c>
      <c r="K15" s="32">
        <v>9.3970966317954225</v>
      </c>
    </row>
    <row r="16" spans="2:12" ht="15" customHeight="1" x14ac:dyDescent="0.25">
      <c r="B16" s="9"/>
      <c r="C16" s="2" t="s">
        <v>124</v>
      </c>
      <c r="D16" s="2"/>
      <c r="E16" s="32">
        <v>1.4558426337381749</v>
      </c>
      <c r="G16" s="32">
        <v>4.0496469743936894</v>
      </c>
      <c r="I16" s="32">
        <v>2.9134746316349465</v>
      </c>
      <c r="K16" s="32">
        <v>2.785249325049548</v>
      </c>
    </row>
    <row r="17" spans="2:12" ht="15" customHeight="1" x14ac:dyDescent="0.25">
      <c r="B17" s="9"/>
      <c r="C17" s="15"/>
      <c r="D17" s="15" t="s">
        <v>6</v>
      </c>
      <c r="E17" s="32">
        <v>1.4175285914407119</v>
      </c>
      <c r="F17" s="12" t="s">
        <v>4</v>
      </c>
      <c r="G17" s="32">
        <v>5.6766208944243139</v>
      </c>
      <c r="I17" s="32">
        <v>3.4246675354377185</v>
      </c>
      <c r="K17" s="32">
        <v>3.2809459454542425</v>
      </c>
    </row>
    <row r="18" spans="2:12" ht="15" customHeight="1" x14ac:dyDescent="0.25">
      <c r="B18" s="9"/>
      <c r="C18" s="15"/>
      <c r="D18" s="15" t="s">
        <v>7</v>
      </c>
      <c r="E18" s="32">
        <v>1.5119544283227935</v>
      </c>
      <c r="F18" s="12" t="s">
        <v>4</v>
      </c>
      <c r="G18" s="32">
        <v>2.9597966614501394</v>
      </c>
      <c r="I18" s="32">
        <v>2.446024847685019</v>
      </c>
      <c r="K18" s="32">
        <v>2.3338181085848526</v>
      </c>
    </row>
    <row r="19" spans="2:12" ht="15" customHeight="1" x14ac:dyDescent="0.25">
      <c r="B19" s="46"/>
      <c r="C19" s="47"/>
      <c r="D19" s="47"/>
      <c r="E19" s="108" t="s">
        <v>28</v>
      </c>
      <c r="F19" s="109"/>
      <c r="G19" s="108" t="s">
        <v>9</v>
      </c>
      <c r="H19" s="109"/>
      <c r="I19" s="108" t="s">
        <v>9</v>
      </c>
      <c r="J19" s="109"/>
      <c r="K19" s="108" t="s">
        <v>9</v>
      </c>
      <c r="L19" s="110"/>
    </row>
    <row r="20" spans="2:12" ht="15" customHeight="1" x14ac:dyDescent="0.25">
      <c r="B20" s="113" t="s">
        <v>31</v>
      </c>
      <c r="C20" s="2" t="s">
        <v>5</v>
      </c>
      <c r="D20" s="2"/>
      <c r="E20" s="32">
        <v>3.9267237831729753</v>
      </c>
      <c r="F20" s="12" t="s">
        <v>4</v>
      </c>
      <c r="G20" s="32">
        <v>22.843341889947514</v>
      </c>
      <c r="I20" s="32">
        <v>18.782415357001156</v>
      </c>
      <c r="K20" s="32">
        <v>12.03419266786114</v>
      </c>
    </row>
    <row r="21" spans="2:12" ht="15" customHeight="1" x14ac:dyDescent="0.25">
      <c r="B21" s="114"/>
      <c r="C21" s="15"/>
      <c r="D21" s="15" t="s">
        <v>121</v>
      </c>
      <c r="E21" s="34" t="s">
        <v>8</v>
      </c>
      <c r="G21" s="34">
        <v>18.202143298129126</v>
      </c>
      <c r="H21" s="12" t="s">
        <v>4</v>
      </c>
      <c r="I21" s="34">
        <v>13.675523693831337</v>
      </c>
      <c r="J21" s="12" t="s">
        <v>4</v>
      </c>
      <c r="K21" s="34">
        <v>5.4237983646921926</v>
      </c>
      <c r="L21" s="12" t="s">
        <v>4</v>
      </c>
    </row>
    <row r="22" spans="2:12" ht="15" customHeight="1" x14ac:dyDescent="0.25">
      <c r="B22" s="9"/>
      <c r="C22" s="15"/>
      <c r="D22" s="15" t="s">
        <v>122</v>
      </c>
      <c r="E22" s="32">
        <v>3.6678482038428322</v>
      </c>
      <c r="F22" s="12" t="s">
        <v>4</v>
      </c>
      <c r="G22" s="32">
        <v>23.489214926726842</v>
      </c>
      <c r="I22" s="32">
        <v>19.502198818939359</v>
      </c>
      <c r="K22" s="32">
        <v>13.682313170209779</v>
      </c>
    </row>
    <row r="23" spans="2:12" ht="15" customHeight="1" x14ac:dyDescent="0.25">
      <c r="B23" s="9"/>
      <c r="C23" s="2" t="s">
        <v>123</v>
      </c>
      <c r="D23" s="2"/>
      <c r="E23" s="32">
        <v>3.180930652122639</v>
      </c>
      <c r="G23" s="32">
        <v>22.07614815825843</v>
      </c>
      <c r="I23" s="32">
        <v>16.54417554415549</v>
      </c>
      <c r="K23" s="32">
        <v>15.636122749005166</v>
      </c>
    </row>
    <row r="24" spans="2:12" ht="15" customHeight="1" x14ac:dyDescent="0.25">
      <c r="B24" s="9"/>
      <c r="C24" s="2" t="s">
        <v>124</v>
      </c>
      <c r="D24" s="2"/>
      <c r="E24" s="32">
        <v>2.1733247708048831</v>
      </c>
      <c r="G24" s="32">
        <v>9.4752838183958925</v>
      </c>
      <c r="I24" s="32">
        <v>6.0691043358957613</v>
      </c>
      <c r="K24" s="32">
        <v>5.8019962046908242</v>
      </c>
    </row>
    <row r="25" spans="2:12" ht="15" customHeight="1" x14ac:dyDescent="0.25">
      <c r="B25" s="9"/>
      <c r="C25" s="15"/>
      <c r="D25" s="15" t="s">
        <v>6</v>
      </c>
      <c r="E25" s="32">
        <v>2.2243172358301773</v>
      </c>
      <c r="G25" s="32">
        <v>13.804815342780469</v>
      </c>
      <c r="I25" s="32">
        <v>7.4472595409832536</v>
      </c>
      <c r="K25" s="32">
        <v>7.1347235148802346</v>
      </c>
    </row>
    <row r="26" spans="2:12" ht="15" customHeight="1" x14ac:dyDescent="0.25">
      <c r="B26" s="9"/>
      <c r="C26" s="15"/>
      <c r="D26" s="15" t="s">
        <v>7</v>
      </c>
      <c r="E26" s="32">
        <v>2.0986451350554463</v>
      </c>
      <c r="F26" s="12" t="s">
        <v>4</v>
      </c>
      <c r="G26" s="32">
        <v>6.57508902814339</v>
      </c>
      <c r="I26" s="32">
        <v>4.8088787966223299</v>
      </c>
      <c r="K26" s="32">
        <v>4.5882806252637662</v>
      </c>
    </row>
    <row r="27" spans="2:12" ht="15" customHeight="1" x14ac:dyDescent="0.25">
      <c r="B27" s="46"/>
      <c r="C27" s="47"/>
      <c r="D27" s="47"/>
      <c r="E27" s="108" t="s">
        <v>32</v>
      </c>
      <c r="F27" s="109"/>
      <c r="G27" s="108" t="s">
        <v>9</v>
      </c>
      <c r="H27" s="109"/>
      <c r="I27" s="108" t="s">
        <v>9</v>
      </c>
      <c r="J27" s="109"/>
      <c r="K27" s="108" t="s">
        <v>9</v>
      </c>
      <c r="L27" s="110"/>
    </row>
    <row r="28" spans="2:12" ht="15" customHeight="1" x14ac:dyDescent="0.25">
      <c r="B28" s="9" t="s">
        <v>194</v>
      </c>
      <c r="C28" s="2" t="s">
        <v>5</v>
      </c>
      <c r="D28" s="2"/>
      <c r="E28" s="32">
        <v>10.947206506652568</v>
      </c>
      <c r="G28" s="32">
        <v>34.002558444933591</v>
      </c>
      <c r="I28" s="32">
        <v>29.674171599644758</v>
      </c>
      <c r="K28" s="32">
        <v>19.012714366163095</v>
      </c>
    </row>
    <row r="29" spans="2:12" ht="15" customHeight="1" x14ac:dyDescent="0.25">
      <c r="B29" s="9"/>
      <c r="C29" s="15"/>
      <c r="D29" s="15" t="s">
        <v>121</v>
      </c>
      <c r="E29" s="34" t="s">
        <v>8</v>
      </c>
      <c r="G29" s="34">
        <v>27.948833295976979</v>
      </c>
      <c r="I29" s="34">
        <v>22.69875149098603</v>
      </c>
      <c r="K29" s="34">
        <v>9.0024670333391086</v>
      </c>
    </row>
    <row r="30" spans="2:12" ht="15" customHeight="1" x14ac:dyDescent="0.25">
      <c r="B30" s="9"/>
      <c r="C30" s="15"/>
      <c r="D30" s="15" t="s">
        <v>122</v>
      </c>
      <c r="E30" s="32">
        <v>11.405984538016504</v>
      </c>
      <c r="G30" s="32">
        <v>34.844999846315666</v>
      </c>
      <c r="I30" s="32">
        <v>30.657312101820082</v>
      </c>
      <c r="K30" s="32">
        <v>21.508494966557695</v>
      </c>
    </row>
    <row r="31" spans="2:12" ht="15" customHeight="1" x14ac:dyDescent="0.25">
      <c r="B31" s="9"/>
      <c r="C31" s="2" t="s">
        <v>123</v>
      </c>
      <c r="D31" s="2"/>
      <c r="E31" s="32">
        <v>8.7594455162797278</v>
      </c>
      <c r="G31" s="32">
        <v>33.758374151473348</v>
      </c>
      <c r="I31" s="32">
        <v>26.875887701610246</v>
      </c>
      <c r="K31" s="32">
        <v>25.400762822497441</v>
      </c>
    </row>
    <row r="32" spans="2:12" ht="15" customHeight="1" x14ac:dyDescent="0.25">
      <c r="B32" s="9"/>
      <c r="C32" s="2" t="s">
        <v>124</v>
      </c>
      <c r="D32" s="2"/>
      <c r="E32" s="32">
        <v>5.9166803033982696</v>
      </c>
      <c r="G32" s="32">
        <v>16.172946154270196</v>
      </c>
      <c r="I32" s="32">
        <v>11.560649209418401</v>
      </c>
      <c r="K32" s="32">
        <v>11.051851990761287</v>
      </c>
    </row>
    <row r="33" spans="2:12" ht="15" customHeight="1" x14ac:dyDescent="0.25">
      <c r="B33" s="9"/>
      <c r="C33" s="15"/>
      <c r="D33" s="15" t="s">
        <v>6</v>
      </c>
      <c r="E33" s="32">
        <v>5.429900803153167</v>
      </c>
      <c r="G33" s="32">
        <v>22.361273797489737</v>
      </c>
      <c r="I33" s="32">
        <v>13.313877073415597</v>
      </c>
      <c r="K33" s="32">
        <v>12.755139163228568</v>
      </c>
    </row>
    <row r="34" spans="2:12" ht="15" customHeight="1" x14ac:dyDescent="0.25">
      <c r="B34" s="9"/>
      <c r="C34" s="15"/>
      <c r="D34" s="15" t="s">
        <v>7</v>
      </c>
      <c r="E34" s="32">
        <v>6.6295800573239081</v>
      </c>
      <c r="G34" s="32">
        <v>12.027611840347623</v>
      </c>
      <c r="I34" s="32">
        <v>9.9574462303788174</v>
      </c>
      <c r="K34" s="32">
        <v>9.5006673173054335</v>
      </c>
    </row>
    <row r="35" spans="2:12" ht="15" customHeight="1" x14ac:dyDescent="0.25">
      <c r="B35" s="46"/>
      <c r="C35" s="47"/>
      <c r="D35" s="47"/>
      <c r="E35" s="108" t="s">
        <v>9</v>
      </c>
      <c r="F35" s="109"/>
      <c r="G35" s="108" t="s">
        <v>9</v>
      </c>
      <c r="H35" s="109"/>
      <c r="I35" s="108" t="s">
        <v>9</v>
      </c>
      <c r="J35" s="109"/>
      <c r="K35" s="108" t="s">
        <v>9</v>
      </c>
      <c r="L35" s="110"/>
    </row>
    <row r="36" spans="2:12" ht="15" customHeight="1" x14ac:dyDescent="0.25">
      <c r="B36" s="9" t="s">
        <v>195</v>
      </c>
      <c r="C36" s="2" t="s">
        <v>5</v>
      </c>
      <c r="D36" s="2"/>
      <c r="E36" s="32">
        <v>19.651174197495305</v>
      </c>
      <c r="G36" s="32">
        <v>44.635176622144385</v>
      </c>
      <c r="I36" s="32">
        <v>39.893190909046147</v>
      </c>
      <c r="K36" s="32">
        <v>25.560202796616188</v>
      </c>
    </row>
    <row r="37" spans="2:12" ht="15" customHeight="1" x14ac:dyDescent="0.25">
      <c r="B37" s="9"/>
      <c r="C37" s="15"/>
      <c r="D37" s="15" t="s">
        <v>121</v>
      </c>
      <c r="E37" s="32">
        <v>19.73393642509836</v>
      </c>
      <c r="F37" s="12" t="s">
        <v>4</v>
      </c>
      <c r="G37" s="32">
        <v>42.097776777137213</v>
      </c>
      <c r="I37" s="32">
        <v>34.125071962330971</v>
      </c>
      <c r="K37" s="32">
        <v>13.534217310287145</v>
      </c>
    </row>
    <row r="38" spans="2:12" ht="15" customHeight="1" x14ac:dyDescent="0.25">
      <c r="B38" s="9"/>
      <c r="C38" s="15"/>
      <c r="D38" s="15" t="s">
        <v>122</v>
      </c>
      <c r="E38" s="32">
        <v>19.641756799999442</v>
      </c>
      <c r="G38" s="32">
        <v>44.988283284355965</v>
      </c>
      <c r="I38" s="32">
        <v>40.706170094463353</v>
      </c>
      <c r="K38" s="32">
        <v>28.558552415709901</v>
      </c>
    </row>
    <row r="39" spans="2:12" ht="15" customHeight="1" x14ac:dyDescent="0.25">
      <c r="B39" s="9"/>
      <c r="C39" s="2" t="s">
        <v>123</v>
      </c>
      <c r="D39" s="2"/>
      <c r="E39" s="32">
        <v>13.892216535323671</v>
      </c>
      <c r="G39" s="32">
        <v>37.697972082599598</v>
      </c>
      <c r="I39" s="32">
        <v>31.77687859786688</v>
      </c>
      <c r="K39" s="32">
        <v>30.032755214085505</v>
      </c>
    </row>
    <row r="40" spans="2:12" ht="15" customHeight="1" x14ac:dyDescent="0.25">
      <c r="B40" s="9"/>
      <c r="C40" s="2" t="s">
        <v>124</v>
      </c>
      <c r="D40" s="2"/>
      <c r="E40" s="32">
        <v>7.8419268224418142</v>
      </c>
      <c r="G40" s="32">
        <v>18.3018208723906</v>
      </c>
      <c r="I40" s="32">
        <v>13.663946145119676</v>
      </c>
      <c r="K40" s="32">
        <v>13.062580454613855</v>
      </c>
    </row>
    <row r="41" spans="2:12" ht="15" customHeight="1" x14ac:dyDescent="0.25">
      <c r="B41" s="9"/>
      <c r="C41" s="15"/>
      <c r="D41" s="15" t="s">
        <v>6</v>
      </c>
      <c r="E41" s="32">
        <v>8.466686737262533</v>
      </c>
      <c r="G41" s="32">
        <v>25.223022033348009</v>
      </c>
      <c r="I41" s="32">
        <v>16.384693464143471</v>
      </c>
      <c r="K41" s="32">
        <v>15.697083886953495</v>
      </c>
    </row>
    <row r="42" spans="2:12" ht="15" customHeight="1" x14ac:dyDescent="0.25">
      <c r="B42" s="9"/>
      <c r="C42" s="15"/>
      <c r="D42" s="15" t="s">
        <v>7</v>
      </c>
      <c r="E42" s="32">
        <v>6.9269515835214275</v>
      </c>
      <c r="G42" s="32">
        <v>13.665561398069881</v>
      </c>
      <c r="I42" s="32">
        <v>11.176015000146903</v>
      </c>
      <c r="K42" s="32">
        <v>10.663336561705089</v>
      </c>
    </row>
    <row r="43" spans="2:12" ht="15" customHeight="1" x14ac:dyDescent="0.25">
      <c r="B43" s="46"/>
      <c r="C43" s="47"/>
      <c r="D43" s="47"/>
      <c r="E43" s="108" t="s">
        <v>9</v>
      </c>
      <c r="F43" s="109"/>
      <c r="G43" s="108" t="s">
        <v>9</v>
      </c>
      <c r="H43" s="109"/>
      <c r="I43" s="108" t="s">
        <v>9</v>
      </c>
      <c r="J43" s="109"/>
      <c r="K43" s="108" t="s">
        <v>9</v>
      </c>
      <c r="L43" s="110"/>
    </row>
    <row r="44" spans="2:12" ht="15" customHeight="1" x14ac:dyDescent="0.25">
      <c r="B44" s="9" t="s">
        <v>196</v>
      </c>
      <c r="C44" s="2" t="s">
        <v>5</v>
      </c>
      <c r="D44" s="2"/>
      <c r="E44" s="32">
        <v>3.5032832666683422</v>
      </c>
      <c r="F44" s="12" t="s">
        <v>4</v>
      </c>
      <c r="G44" s="32">
        <v>7.4201027509180184</v>
      </c>
      <c r="I44" s="32">
        <v>6.9110136863234937</v>
      </c>
      <c r="K44" s="32">
        <v>4.4279965409475981</v>
      </c>
    </row>
    <row r="45" spans="2:12" ht="15" customHeight="1" x14ac:dyDescent="0.25">
      <c r="B45" s="9"/>
      <c r="C45" s="15"/>
      <c r="D45" s="15" t="s">
        <v>121</v>
      </c>
      <c r="E45" s="34" t="s">
        <v>8</v>
      </c>
      <c r="G45" s="34">
        <v>2.5994513457885184</v>
      </c>
      <c r="I45" s="34">
        <v>1.9530039890382838</v>
      </c>
      <c r="K45" s="34">
        <v>0.77457361627483812</v>
      </c>
    </row>
    <row r="46" spans="2:12" ht="15" customHeight="1" x14ac:dyDescent="0.25">
      <c r="B46" s="9"/>
      <c r="C46" s="15"/>
      <c r="D46" s="15" t="s">
        <v>122</v>
      </c>
      <c r="E46" s="32">
        <v>3.901916943145805</v>
      </c>
      <c r="F46" s="12" t="s">
        <v>4</v>
      </c>
      <c r="G46" s="32">
        <v>8.0909485897007123</v>
      </c>
      <c r="I46" s="32">
        <v>7.609813194833154</v>
      </c>
      <c r="K46" s="32">
        <v>5.3388773371229767</v>
      </c>
    </row>
    <row r="47" spans="2:12" ht="15" customHeight="1" x14ac:dyDescent="0.25">
      <c r="B47" s="9"/>
      <c r="C47" s="2" t="s">
        <v>123</v>
      </c>
      <c r="D47" s="2"/>
      <c r="E47" s="32">
        <v>5.2060632347010474</v>
      </c>
      <c r="G47" s="32">
        <v>17.772995590330936</v>
      </c>
      <c r="I47" s="32">
        <v>15.093984737686689</v>
      </c>
      <c r="K47" s="32">
        <v>14.265527919489143</v>
      </c>
    </row>
    <row r="48" spans="2:12" ht="15" customHeight="1" x14ac:dyDescent="0.25">
      <c r="B48" s="9"/>
      <c r="C48" s="2" t="s">
        <v>124</v>
      </c>
      <c r="D48" s="2"/>
      <c r="E48" s="32">
        <v>4.5617358857972548</v>
      </c>
      <c r="G48" s="32">
        <v>12.078895733655733</v>
      </c>
      <c r="I48" s="32">
        <v>8.7706488063904846</v>
      </c>
      <c r="K48" s="32">
        <v>8.3846426541690118</v>
      </c>
    </row>
    <row r="49" spans="2:12" ht="15" customHeight="1" x14ac:dyDescent="0.25">
      <c r="B49" s="9"/>
      <c r="C49" s="15"/>
      <c r="D49" s="15" t="s">
        <v>6</v>
      </c>
      <c r="E49" s="32">
        <v>4.3069279662950004</v>
      </c>
      <c r="G49" s="32">
        <v>15.841133805288939</v>
      </c>
      <c r="I49" s="32">
        <v>9.8018750052362407</v>
      </c>
      <c r="K49" s="32">
        <v>9.3905238168378062</v>
      </c>
    </row>
    <row r="50" spans="2:12" ht="15" customHeight="1" x14ac:dyDescent="0.25">
      <c r="B50" s="9"/>
      <c r="C50" s="15"/>
      <c r="D50" s="15" t="s">
        <v>7</v>
      </c>
      <c r="E50" s="32">
        <v>4.9349079339627853</v>
      </c>
      <c r="G50" s="32">
        <v>9.5587100753260508</v>
      </c>
      <c r="I50" s="32">
        <v>7.8276653254617941</v>
      </c>
      <c r="K50" s="32">
        <v>7.4685860619094333</v>
      </c>
    </row>
    <row r="51" spans="2:12" ht="15" customHeight="1" x14ac:dyDescent="0.25">
      <c r="B51" s="46"/>
      <c r="C51" s="47"/>
      <c r="D51" s="47"/>
      <c r="E51" s="108" t="s">
        <v>32</v>
      </c>
      <c r="F51" s="109"/>
      <c r="G51" s="108" t="s">
        <v>9</v>
      </c>
      <c r="H51" s="109"/>
      <c r="I51" s="108" t="s">
        <v>9</v>
      </c>
      <c r="J51" s="109"/>
      <c r="K51" s="108" t="s">
        <v>9</v>
      </c>
      <c r="L51" s="110"/>
    </row>
    <row r="52" spans="2:12" ht="15" customHeight="1" x14ac:dyDescent="0.25">
      <c r="B52" s="9" t="s">
        <v>197</v>
      </c>
      <c r="C52" s="2" t="s">
        <v>5</v>
      </c>
      <c r="D52" s="2"/>
      <c r="E52" s="32">
        <v>2.5778544784445252</v>
      </c>
      <c r="F52" s="12" t="s">
        <v>4</v>
      </c>
      <c r="G52" s="32">
        <v>17.924054126277152</v>
      </c>
      <c r="I52" s="32">
        <v>14.753043656784047</v>
      </c>
      <c r="K52" s="32">
        <v>9.4525100434927491</v>
      </c>
    </row>
    <row r="53" spans="2:12" ht="15" customHeight="1" x14ac:dyDescent="0.25">
      <c r="B53" s="9"/>
      <c r="C53" s="15"/>
      <c r="D53" s="15" t="s">
        <v>121</v>
      </c>
      <c r="E53" s="34" t="s">
        <v>8</v>
      </c>
      <c r="G53" s="34">
        <v>12.569857398072598</v>
      </c>
      <c r="H53" s="12" t="s">
        <v>4</v>
      </c>
      <c r="I53" s="34">
        <v>10.884368200579939</v>
      </c>
      <c r="J53" s="12" t="s">
        <v>4</v>
      </c>
      <c r="K53" s="34">
        <v>4.3168086114056532</v>
      </c>
      <c r="L53" s="12" t="s">
        <v>4</v>
      </c>
    </row>
    <row r="54" spans="2:12" ht="15" customHeight="1" x14ac:dyDescent="0.25">
      <c r="B54" s="9"/>
      <c r="C54" s="15"/>
      <c r="D54" s="15" t="s">
        <v>122</v>
      </c>
      <c r="E54" s="32">
        <v>2.51955785465801</v>
      </c>
      <c r="F54" s="12" t="s">
        <v>4</v>
      </c>
      <c r="G54" s="32">
        <v>18.669148573744977</v>
      </c>
      <c r="I54" s="32">
        <v>15.298308525640406</v>
      </c>
      <c r="K54" s="32">
        <v>10.73295632793093</v>
      </c>
    </row>
    <row r="55" spans="2:12" ht="15" customHeight="1" x14ac:dyDescent="0.25">
      <c r="B55" s="9"/>
      <c r="C55" s="2" t="s">
        <v>123</v>
      </c>
      <c r="D55" s="2"/>
      <c r="E55" s="32">
        <v>2.8916425978753764</v>
      </c>
      <c r="G55" s="32">
        <v>20.302032564419534</v>
      </c>
      <c r="I55" s="32">
        <v>15.255815106326461</v>
      </c>
      <c r="K55" s="32">
        <v>14.41847597675647</v>
      </c>
    </row>
    <row r="56" spans="2:12" ht="15" customHeight="1" x14ac:dyDescent="0.25">
      <c r="B56" s="9"/>
      <c r="C56" s="2" t="s">
        <v>124</v>
      </c>
      <c r="D56" s="2"/>
      <c r="E56" s="32">
        <v>2.1739556969614235</v>
      </c>
      <c r="G56" s="32">
        <v>8.8771810536325191</v>
      </c>
      <c r="I56" s="32">
        <v>5.8665790984657606</v>
      </c>
      <c r="K56" s="32">
        <v>5.6083843315231263</v>
      </c>
    </row>
    <row r="57" spans="2:12" ht="15" customHeight="1" x14ac:dyDescent="0.25">
      <c r="B57" s="9"/>
      <c r="C57" s="15"/>
      <c r="D57" s="15" t="s">
        <v>6</v>
      </c>
      <c r="E57" s="32">
        <v>2.2156242994955062</v>
      </c>
      <c r="G57" s="32">
        <v>12.342886500702717</v>
      </c>
      <c r="I57" s="32">
        <v>6.9260433496311418</v>
      </c>
      <c r="K57" s="32">
        <v>6.6353809854153294</v>
      </c>
    </row>
    <row r="58" spans="2:12" ht="15" customHeight="1" x14ac:dyDescent="0.25">
      <c r="B58" s="9"/>
      <c r="C58" s="15"/>
      <c r="D58" s="15" t="s">
        <v>7</v>
      </c>
      <c r="E58" s="32">
        <v>2.1129310718939784</v>
      </c>
      <c r="F58" s="12" t="s">
        <v>4</v>
      </c>
      <c r="G58" s="32">
        <v>6.5556317530828681</v>
      </c>
      <c r="I58" s="32">
        <v>4.8977739143057688</v>
      </c>
      <c r="K58" s="32">
        <v>4.6730978484455914</v>
      </c>
    </row>
    <row r="59" spans="2:12" ht="15" customHeight="1" x14ac:dyDescent="0.25">
      <c r="B59" s="46"/>
      <c r="C59" s="47"/>
      <c r="D59" s="47"/>
      <c r="E59" s="108" t="s">
        <v>32</v>
      </c>
      <c r="F59" s="109"/>
      <c r="G59" s="108" t="s">
        <v>9</v>
      </c>
      <c r="H59" s="109"/>
      <c r="I59" s="108" t="s">
        <v>9</v>
      </c>
      <c r="J59" s="109"/>
      <c r="K59" s="108" t="s">
        <v>9</v>
      </c>
      <c r="L59" s="110"/>
    </row>
    <row r="60" spans="2:12" ht="15" customHeight="1" x14ac:dyDescent="0.25">
      <c r="B60" s="113" t="s">
        <v>198</v>
      </c>
      <c r="C60" s="2" t="s">
        <v>5</v>
      </c>
      <c r="D60" s="2"/>
      <c r="E60" s="32">
        <v>23.19286558675833</v>
      </c>
      <c r="G60" s="32">
        <v>47.250314559775944</v>
      </c>
      <c r="I60" s="32">
        <v>42.768790131261412</v>
      </c>
      <c r="K60" s="32">
        <v>27.402645018126904</v>
      </c>
    </row>
    <row r="61" spans="2:12" ht="15" customHeight="1" x14ac:dyDescent="0.25">
      <c r="B61" s="114"/>
      <c r="C61" s="15"/>
      <c r="D61" s="15" t="s">
        <v>121</v>
      </c>
      <c r="E61" s="32">
        <v>22.824114870798347</v>
      </c>
      <c r="F61" s="12" t="s">
        <v>4</v>
      </c>
      <c r="G61" s="32">
        <v>45.195918626185545</v>
      </c>
      <c r="I61" s="32">
        <v>37.893208393368383</v>
      </c>
      <c r="K61" s="32">
        <v>15.028683823610992</v>
      </c>
    </row>
    <row r="62" spans="2:12" ht="15" customHeight="1" x14ac:dyDescent="0.25">
      <c r="B62" s="114"/>
      <c r="C62" s="15"/>
      <c r="D62" s="15" t="s">
        <v>122</v>
      </c>
      <c r="E62" s="32">
        <v>23.234825212177565</v>
      </c>
      <c r="G62" s="32">
        <v>47.536205997973404</v>
      </c>
      <c r="I62" s="32">
        <v>43.455971950208578</v>
      </c>
      <c r="K62" s="32">
        <v>30.487752835397572</v>
      </c>
    </row>
    <row r="63" spans="2:12" ht="15" customHeight="1" x14ac:dyDescent="0.25">
      <c r="B63" s="9"/>
      <c r="C63" s="2" t="s">
        <v>123</v>
      </c>
      <c r="D63" s="2"/>
      <c r="E63" s="32">
        <v>17.845656707123386</v>
      </c>
      <c r="G63" s="32">
        <v>43.981694050888187</v>
      </c>
      <c r="I63" s="32">
        <v>37.251342215469009</v>
      </c>
      <c r="K63" s="32">
        <v>35.206744385158416</v>
      </c>
    </row>
    <row r="64" spans="2:12" ht="15" customHeight="1" x14ac:dyDescent="0.25">
      <c r="B64" s="9"/>
      <c r="C64" s="2" t="s">
        <v>124</v>
      </c>
      <c r="D64" s="2"/>
      <c r="E64" s="32">
        <v>11.637227285323771</v>
      </c>
      <c r="G64" s="32">
        <v>23.945756162746726</v>
      </c>
      <c r="I64" s="32">
        <v>18.443859008730961</v>
      </c>
      <c r="K64" s="32">
        <v>17.632123958652542</v>
      </c>
    </row>
    <row r="65" spans="2:12" ht="15" customHeight="1" x14ac:dyDescent="0.25">
      <c r="B65" s="9"/>
      <c r="C65" s="15"/>
      <c r="D65" s="15" t="s">
        <v>6</v>
      </c>
      <c r="E65" s="32">
        <v>11.983583117760537</v>
      </c>
      <c r="G65" s="32">
        <v>31.915599019245359</v>
      </c>
      <c r="I65" s="32">
        <v>21.356522143958021</v>
      </c>
      <c r="K65" s="32">
        <v>20.460261912187917</v>
      </c>
    </row>
    <row r="66" spans="2:12" ht="15" customHeight="1" x14ac:dyDescent="0.25">
      <c r="B66" s="9"/>
      <c r="C66" s="15"/>
      <c r="D66" s="15" t="s">
        <v>7</v>
      </c>
      <c r="E66" s="32">
        <v>11.129981216846014</v>
      </c>
      <c r="G66" s="32">
        <v>18.607049976784968</v>
      </c>
      <c r="I66" s="32">
        <v>15.780434412746922</v>
      </c>
      <c r="K66" s="32">
        <v>15.056536988436539</v>
      </c>
    </row>
    <row r="67" spans="2:12" ht="15" customHeight="1" x14ac:dyDescent="0.25">
      <c r="B67" s="46"/>
      <c r="C67" s="47"/>
      <c r="D67" s="47"/>
      <c r="E67" s="108" t="s">
        <v>9</v>
      </c>
      <c r="F67" s="109"/>
      <c r="G67" s="108" t="s">
        <v>9</v>
      </c>
      <c r="H67" s="109"/>
      <c r="I67" s="108" t="s">
        <v>9</v>
      </c>
      <c r="J67" s="109"/>
      <c r="K67" s="108" t="s">
        <v>9</v>
      </c>
      <c r="L67" s="110"/>
    </row>
    <row r="68" spans="2:12" ht="15" customHeight="1" x14ac:dyDescent="0.25">
      <c r="B68" s="113" t="s">
        <v>199</v>
      </c>
      <c r="C68" s="2" t="s">
        <v>5</v>
      </c>
      <c r="D68" s="2"/>
      <c r="E68" s="32">
        <v>23.896477709204984</v>
      </c>
      <c r="G68" s="32">
        <v>48.862859244451634</v>
      </c>
      <c r="I68" s="32">
        <v>44.170882487438689</v>
      </c>
      <c r="K68" s="32">
        <v>28.300987921936837</v>
      </c>
    </row>
    <row r="69" spans="2:12" ht="15" customHeight="1" x14ac:dyDescent="0.25">
      <c r="B69" s="114"/>
      <c r="C69" s="15"/>
      <c r="D69" s="15" t="s">
        <v>121</v>
      </c>
      <c r="E69" s="32">
        <v>25.935717582325498</v>
      </c>
      <c r="F69" s="12" t="s">
        <v>4</v>
      </c>
      <c r="G69" s="32">
        <v>47.126464580852158</v>
      </c>
      <c r="I69" s="32">
        <v>39.343654448684688</v>
      </c>
      <c r="K69" s="32">
        <v>15.603939815193048</v>
      </c>
    </row>
    <row r="70" spans="2:12" ht="15" customHeight="1" x14ac:dyDescent="0.25">
      <c r="C70" s="15"/>
      <c r="D70" s="15" t="s">
        <v>122</v>
      </c>
      <c r="E70" s="32">
        <v>23.664435471691458</v>
      </c>
      <c r="G70" s="32">
        <v>49.104497362760839</v>
      </c>
      <c r="I70" s="32">
        <v>44.851249164170326</v>
      </c>
      <c r="K70" s="32">
        <v>31.466648598789273</v>
      </c>
    </row>
    <row r="71" spans="2:12" ht="15" customHeight="1" x14ac:dyDescent="0.25">
      <c r="C71" s="2" t="s">
        <v>123</v>
      </c>
      <c r="D71" s="2"/>
      <c r="E71" s="32">
        <v>18.327994483960264</v>
      </c>
      <c r="G71" s="32">
        <v>44.805602831764304</v>
      </c>
      <c r="I71" s="32">
        <v>37.95398086656148</v>
      </c>
      <c r="K71" s="32">
        <v>35.870817621528204</v>
      </c>
    </row>
    <row r="72" spans="2:12" ht="15" customHeight="1" x14ac:dyDescent="0.25">
      <c r="C72" s="2" t="s">
        <v>124</v>
      </c>
      <c r="D72" s="2"/>
      <c r="E72" s="32">
        <v>11.69169054450745</v>
      </c>
      <c r="G72" s="32">
        <v>24.305511824692438</v>
      </c>
      <c r="I72" s="32">
        <v>18.600140392466457</v>
      </c>
      <c r="K72" s="32">
        <v>17.781527222316054</v>
      </c>
    </row>
    <row r="73" spans="2:12" ht="15" customHeight="1" x14ac:dyDescent="0.25">
      <c r="C73" s="15"/>
      <c r="D73" s="15" t="s">
        <v>6</v>
      </c>
      <c r="E73" s="32">
        <v>12.075234772565288</v>
      </c>
      <c r="G73" s="32">
        <v>32.641821372792997</v>
      </c>
      <c r="I73" s="32">
        <v>21.607289687938557</v>
      </c>
      <c r="K73" s="32">
        <v>20.700505599541732</v>
      </c>
    </row>
    <row r="74" spans="2:12" ht="15" customHeight="1" x14ac:dyDescent="0.25">
      <c r="C74" s="15"/>
      <c r="D74" s="15" t="s">
        <v>7</v>
      </c>
      <c r="E74" s="32">
        <v>11.129981216846014</v>
      </c>
      <c r="G74" s="32">
        <v>18.721323007688746</v>
      </c>
      <c r="I74" s="32">
        <v>15.850314880381603</v>
      </c>
      <c r="K74" s="32">
        <v>15.123211822486791</v>
      </c>
    </row>
    <row r="75" spans="2:12" ht="15" customHeight="1" thickBot="1" x14ac:dyDescent="0.3">
      <c r="B75" s="48"/>
      <c r="C75" s="26"/>
      <c r="D75" s="26"/>
      <c r="E75" s="104" t="s">
        <v>9</v>
      </c>
      <c r="F75" s="105"/>
      <c r="G75" s="104" t="s">
        <v>9</v>
      </c>
      <c r="H75" s="105"/>
      <c r="I75" s="104" t="s">
        <v>9</v>
      </c>
      <c r="J75" s="105"/>
      <c r="K75" s="104" t="s">
        <v>9</v>
      </c>
      <c r="L75" s="106"/>
    </row>
    <row r="77" spans="2:12" ht="48" customHeight="1" x14ac:dyDescent="0.25">
      <c r="B77" s="107" t="s">
        <v>200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</row>
    <row r="78" spans="2:12" ht="36" customHeight="1" x14ac:dyDescent="0.25">
      <c r="B78" s="107" t="s">
        <v>34</v>
      </c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spans="2:12" ht="24" customHeight="1" x14ac:dyDescent="0.25">
      <c r="B79" s="107" t="s">
        <v>35</v>
      </c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0" spans="2:12" ht="12" customHeight="1" x14ac:dyDescent="0.25">
      <c r="B80" s="1" t="s">
        <v>151</v>
      </c>
    </row>
    <row r="81" spans="2:2" ht="12" customHeight="1" x14ac:dyDescent="0.25">
      <c r="B81" s="1" t="s">
        <v>94</v>
      </c>
    </row>
  </sheetData>
  <mergeCells count="46">
    <mergeCell ref="E3:F3"/>
    <mergeCell ref="G3:H3"/>
    <mergeCell ref="I3:J3"/>
    <mergeCell ref="K3:L3"/>
    <mergeCell ref="B77:L77"/>
    <mergeCell ref="B20:B21"/>
    <mergeCell ref="B68:B69"/>
    <mergeCell ref="B60:B62"/>
    <mergeCell ref="E11:F11"/>
    <mergeCell ref="G11:H11"/>
    <mergeCell ref="I11:J11"/>
    <mergeCell ref="K11:L11"/>
    <mergeCell ref="E19:F19"/>
    <mergeCell ref="G19:H19"/>
    <mergeCell ref="I19:J19"/>
    <mergeCell ref="K19:L19"/>
    <mergeCell ref="E27:F27"/>
    <mergeCell ref="G27:H27"/>
    <mergeCell ref="I27:J27"/>
    <mergeCell ref="K27:L27"/>
    <mergeCell ref="E35:F35"/>
    <mergeCell ref="G35:H35"/>
    <mergeCell ref="I35:J35"/>
    <mergeCell ref="K35:L35"/>
    <mergeCell ref="E43:F43"/>
    <mergeCell ref="G43:H43"/>
    <mergeCell ref="I43:J43"/>
    <mergeCell ref="K43:L43"/>
    <mergeCell ref="E51:F51"/>
    <mergeCell ref="G51:H51"/>
    <mergeCell ref="I51:J51"/>
    <mergeCell ref="K51:L51"/>
    <mergeCell ref="E59:F59"/>
    <mergeCell ref="G59:H59"/>
    <mergeCell ref="I59:J59"/>
    <mergeCell ref="K59:L59"/>
    <mergeCell ref="E67:F67"/>
    <mergeCell ref="G67:H67"/>
    <mergeCell ref="I67:J67"/>
    <mergeCell ref="K67:L67"/>
    <mergeCell ref="E75:F75"/>
    <mergeCell ref="G75:H75"/>
    <mergeCell ref="I75:J75"/>
    <mergeCell ref="K75:L75"/>
    <mergeCell ref="B79:L79"/>
    <mergeCell ref="B78:L7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4EDD-338E-429D-A09B-AAA6C4E6B836}">
  <dimension ref="B1:L7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13.7109375" style="2" customWidth="1"/>
    <col min="3" max="3" width="2.140625" style="11" customWidth="1"/>
    <col min="4" max="4" width="6.5703125" style="11" customWidth="1"/>
    <col min="5" max="5" width="6.7109375" style="14" customWidth="1"/>
    <col min="6" max="6" width="3.7109375" style="12" customWidth="1"/>
    <col min="7" max="7" width="6.7109375" style="14" customWidth="1"/>
    <col min="8" max="8" width="3.7109375" style="12" customWidth="1"/>
    <col min="9" max="9" width="6.7109375" style="14" customWidth="1"/>
    <col min="10" max="10" width="3.7109375" style="12" customWidth="1"/>
    <col min="11" max="11" width="6.7109375" style="14" customWidth="1"/>
    <col min="12" max="12" width="3.7109375" style="12" customWidth="1"/>
    <col min="13" max="16384" width="11.42578125" style="11"/>
  </cols>
  <sheetData>
    <row r="1" spans="2:12" ht="15.75" customHeight="1" x14ac:dyDescent="0.25">
      <c r="B1" s="44" t="s">
        <v>190</v>
      </c>
      <c r="E1" s="11"/>
      <c r="F1" s="45"/>
      <c r="G1" s="11"/>
      <c r="H1" s="45"/>
      <c r="I1" s="11"/>
      <c r="J1" s="45"/>
      <c r="K1" s="11"/>
      <c r="L1" s="45"/>
    </row>
    <row r="2" spans="2:12" ht="15.75" customHeight="1" thickBot="1" x14ac:dyDescent="0.3">
      <c r="B2" s="11"/>
      <c r="E2" s="11"/>
      <c r="F2" s="45"/>
      <c r="G2" s="11"/>
      <c r="H2" s="45"/>
      <c r="I2" s="11"/>
      <c r="J2" s="45"/>
      <c r="K2" s="11"/>
      <c r="L2" s="45"/>
    </row>
    <row r="3" spans="2:12" ht="28.5" customHeight="1" thickBot="1" x14ac:dyDescent="0.3">
      <c r="B3" s="41"/>
      <c r="C3" s="41"/>
      <c r="D3" s="41"/>
      <c r="E3" s="111" t="s">
        <v>36</v>
      </c>
      <c r="F3" s="112"/>
      <c r="G3" s="111" t="s">
        <v>37</v>
      </c>
      <c r="H3" s="112"/>
      <c r="I3" s="111" t="s">
        <v>38</v>
      </c>
      <c r="J3" s="112"/>
      <c r="K3" s="111" t="s">
        <v>223</v>
      </c>
      <c r="L3" s="112"/>
    </row>
    <row r="4" spans="2:12" ht="15" customHeight="1" x14ac:dyDescent="0.25">
      <c r="B4" s="9" t="s">
        <v>29</v>
      </c>
      <c r="C4" s="2" t="s">
        <v>5</v>
      </c>
      <c r="D4" s="2"/>
      <c r="E4" s="32">
        <v>1.5069793761229786</v>
      </c>
      <c r="F4" s="12" t="s">
        <v>4</v>
      </c>
      <c r="G4" s="32">
        <v>6.9012885542798106</v>
      </c>
      <c r="I4" s="32">
        <v>6.005051440013859</v>
      </c>
      <c r="K4" s="32">
        <v>3.8475321004232073</v>
      </c>
    </row>
    <row r="5" spans="2:12" ht="15" customHeight="1" x14ac:dyDescent="0.25">
      <c r="B5" s="9"/>
      <c r="C5" s="15"/>
      <c r="D5" s="15" t="s">
        <v>121</v>
      </c>
      <c r="E5" s="34" t="s">
        <v>8</v>
      </c>
      <c r="G5" s="34">
        <v>6.9459927029526174</v>
      </c>
      <c r="H5" s="12" t="s">
        <v>4</v>
      </c>
      <c r="I5" s="34">
        <v>6.6590803523670399</v>
      </c>
      <c r="J5" s="12" t="s">
        <v>4</v>
      </c>
      <c r="K5" s="34">
        <v>2.6410329822918519</v>
      </c>
      <c r="L5" s="12" t="s">
        <v>4</v>
      </c>
    </row>
    <row r="6" spans="2:12" ht="15" customHeight="1" x14ac:dyDescent="0.25">
      <c r="B6" s="9"/>
      <c r="C6" s="15"/>
      <c r="D6" s="15" t="s">
        <v>122</v>
      </c>
      <c r="E6" s="32">
        <v>1.3268293803444831</v>
      </c>
      <c r="F6" s="12" t="s">
        <v>4</v>
      </c>
      <c r="G6" s="32">
        <v>6.8950674879563749</v>
      </c>
      <c r="I6" s="32">
        <v>5.9128702805550981</v>
      </c>
      <c r="K6" s="32">
        <v>4.1483395623479202</v>
      </c>
    </row>
    <row r="7" spans="2:12" ht="15" customHeight="1" x14ac:dyDescent="0.25">
      <c r="B7" s="9"/>
      <c r="C7" s="2" t="s">
        <v>123</v>
      </c>
      <c r="D7" s="2"/>
      <c r="E7" s="32">
        <v>0.96002683212671514</v>
      </c>
      <c r="G7" s="32">
        <v>4.9836452025254907</v>
      </c>
      <c r="I7" s="32">
        <v>4.0112407083028767</v>
      </c>
      <c r="K7" s="32">
        <v>3.7910775259506475</v>
      </c>
    </row>
    <row r="8" spans="2:12" ht="15" customHeight="1" x14ac:dyDescent="0.25">
      <c r="B8" s="9"/>
      <c r="C8" s="2" t="s">
        <v>124</v>
      </c>
      <c r="D8" s="2"/>
      <c r="E8" s="32">
        <v>0.42014983302069991</v>
      </c>
      <c r="F8" s="12" t="s">
        <v>4</v>
      </c>
      <c r="G8" s="32">
        <v>0.92624329077879664</v>
      </c>
      <c r="H8" s="12" t="s">
        <v>4</v>
      </c>
      <c r="I8" s="32">
        <v>0.67576112620976303</v>
      </c>
      <c r="K8" s="32">
        <v>0.64602011640453405</v>
      </c>
    </row>
    <row r="9" spans="2:12" ht="15" customHeight="1" x14ac:dyDescent="0.25">
      <c r="B9" s="9"/>
      <c r="C9" s="15"/>
      <c r="D9" s="15" t="s">
        <v>6</v>
      </c>
      <c r="E9" s="34" t="s">
        <v>8</v>
      </c>
      <c r="G9" s="32">
        <v>1.2285470286909661</v>
      </c>
      <c r="H9" s="12" t="s">
        <v>4</v>
      </c>
      <c r="I9" s="32">
        <v>0.83519841928069138</v>
      </c>
      <c r="J9" s="12" t="s">
        <v>4</v>
      </c>
      <c r="K9" s="32">
        <v>0.80014799656707036</v>
      </c>
      <c r="L9" s="12" t="s">
        <v>4</v>
      </c>
    </row>
    <row r="10" spans="2:12" ht="15" customHeight="1" x14ac:dyDescent="0.25">
      <c r="B10" s="9"/>
      <c r="C10" s="15"/>
      <c r="D10" s="15" t="s">
        <v>7</v>
      </c>
      <c r="E10" s="34" t="s">
        <v>8</v>
      </c>
      <c r="G10" s="34" t="s">
        <v>8</v>
      </c>
      <c r="I10" s="32">
        <v>0.52996698930930375</v>
      </c>
      <c r="J10" s="12" t="s">
        <v>4</v>
      </c>
      <c r="K10" s="32">
        <v>0.50565576133571633</v>
      </c>
      <c r="L10" s="12" t="s">
        <v>4</v>
      </c>
    </row>
    <row r="11" spans="2:12" ht="15" customHeight="1" x14ac:dyDescent="0.25">
      <c r="B11" s="46"/>
      <c r="C11" s="47"/>
      <c r="D11" s="47"/>
      <c r="E11" s="108" t="s">
        <v>32</v>
      </c>
      <c r="F11" s="109"/>
      <c r="G11" s="108" t="s">
        <v>9</v>
      </c>
      <c r="H11" s="109"/>
      <c r="I11" s="108" t="s">
        <v>9</v>
      </c>
      <c r="J11" s="109"/>
      <c r="K11" s="108" t="s">
        <v>9</v>
      </c>
      <c r="L11" s="110"/>
    </row>
    <row r="12" spans="2:12" ht="15" customHeight="1" x14ac:dyDescent="0.25">
      <c r="B12" s="9" t="s">
        <v>30</v>
      </c>
      <c r="C12" s="2" t="s">
        <v>5</v>
      </c>
      <c r="D12" s="2"/>
      <c r="E12" s="32">
        <v>3.1176828554806266</v>
      </c>
      <c r="F12" s="12" t="s">
        <v>4</v>
      </c>
      <c r="G12" s="32">
        <v>14.538327728244555</v>
      </c>
      <c r="I12" s="32">
        <v>12.314337165601389</v>
      </c>
      <c r="K12" s="32">
        <v>7.8899919531707674</v>
      </c>
    </row>
    <row r="13" spans="2:12" ht="15" customHeight="1" x14ac:dyDescent="0.25">
      <c r="B13" s="9"/>
      <c r="C13" s="15"/>
      <c r="D13" s="15" t="s">
        <v>121</v>
      </c>
      <c r="E13" s="34" t="s">
        <v>8</v>
      </c>
      <c r="G13" s="34">
        <v>14.061150967191185</v>
      </c>
      <c r="H13" s="12" t="s">
        <v>4</v>
      </c>
      <c r="I13" s="34">
        <v>10.564338499308873</v>
      </c>
      <c r="J13" s="12" t="s">
        <v>4</v>
      </c>
      <c r="K13" s="34">
        <v>4.1898828271163175</v>
      </c>
      <c r="L13" s="12" t="s">
        <v>4</v>
      </c>
    </row>
    <row r="14" spans="2:12" ht="15" customHeight="1" x14ac:dyDescent="0.25">
      <c r="B14" s="9"/>
      <c r="C14" s="15"/>
      <c r="D14" s="15" t="s">
        <v>122</v>
      </c>
      <c r="E14" s="32">
        <v>2.7667476466893905</v>
      </c>
      <c r="F14" s="12" t="s">
        <v>4</v>
      </c>
      <c r="G14" s="32">
        <v>14.604732041191944</v>
      </c>
      <c r="I14" s="32">
        <v>12.560988197479634</v>
      </c>
      <c r="K14" s="32">
        <v>8.8125126731003203</v>
      </c>
    </row>
    <row r="15" spans="2:12" ht="15" customHeight="1" x14ac:dyDescent="0.25">
      <c r="B15" s="9"/>
      <c r="C15" s="2" t="s">
        <v>123</v>
      </c>
      <c r="D15" s="2"/>
      <c r="E15" s="32">
        <v>1.4905361529455448</v>
      </c>
      <c r="G15" s="32">
        <v>4.0298441954357287</v>
      </c>
      <c r="I15" s="32">
        <v>3.7555930201530487</v>
      </c>
      <c r="K15" s="32">
        <v>3.5494614586077073</v>
      </c>
    </row>
    <row r="16" spans="2:12" ht="15" customHeight="1" x14ac:dyDescent="0.25">
      <c r="B16" s="9"/>
      <c r="C16" s="2" t="s">
        <v>124</v>
      </c>
      <c r="D16" s="2"/>
      <c r="E16" s="32">
        <v>0.38268169635083543</v>
      </c>
      <c r="F16" s="12" t="s">
        <v>4</v>
      </c>
      <c r="G16" s="32">
        <v>0.38432477931764153</v>
      </c>
      <c r="H16" s="12" t="s">
        <v>4</v>
      </c>
      <c r="I16" s="32">
        <v>0.4122421199459515</v>
      </c>
      <c r="J16" s="12" t="s">
        <v>4</v>
      </c>
      <c r="K16" s="32">
        <v>0.39409887900486906</v>
      </c>
      <c r="L16" s="12" t="s">
        <v>4</v>
      </c>
    </row>
    <row r="17" spans="2:12" ht="15" customHeight="1" x14ac:dyDescent="0.25">
      <c r="B17" s="9"/>
      <c r="C17" s="15"/>
      <c r="D17" s="15" t="s">
        <v>6</v>
      </c>
      <c r="E17" s="34" t="s">
        <v>8</v>
      </c>
      <c r="G17" s="32">
        <v>0.83432818651377039</v>
      </c>
      <c r="H17" s="12" t="s">
        <v>4</v>
      </c>
      <c r="I17" s="32">
        <v>0.73925137324424217</v>
      </c>
      <c r="J17" s="12" t="s">
        <v>4</v>
      </c>
      <c r="K17" s="32">
        <v>0.7082275200787258</v>
      </c>
      <c r="L17" s="12" t="s">
        <v>4</v>
      </c>
    </row>
    <row r="18" spans="2:12" ht="15" customHeight="1" x14ac:dyDescent="0.25">
      <c r="B18" s="9"/>
      <c r="C18" s="15"/>
      <c r="D18" s="15" t="s">
        <v>7</v>
      </c>
      <c r="E18" s="34" t="s">
        <v>8</v>
      </c>
      <c r="G18" s="34" t="s">
        <v>8</v>
      </c>
      <c r="I18" s="34" t="s">
        <v>8</v>
      </c>
      <c r="K18" s="34" t="s">
        <v>8</v>
      </c>
    </row>
    <row r="19" spans="2:12" ht="15" customHeight="1" x14ac:dyDescent="0.25">
      <c r="B19" s="46"/>
      <c r="C19" s="47"/>
      <c r="D19" s="47"/>
      <c r="E19" s="108" t="s">
        <v>9</v>
      </c>
      <c r="F19" s="109"/>
      <c r="G19" s="108" t="s">
        <v>9</v>
      </c>
      <c r="H19" s="109"/>
      <c r="I19" s="108" t="s">
        <v>9</v>
      </c>
      <c r="J19" s="109"/>
      <c r="K19" s="108" t="s">
        <v>9</v>
      </c>
      <c r="L19" s="110"/>
    </row>
    <row r="20" spans="2:12" ht="15" customHeight="1" x14ac:dyDescent="0.25">
      <c r="B20" s="113" t="s">
        <v>31</v>
      </c>
      <c r="C20" s="2" t="s">
        <v>5</v>
      </c>
      <c r="D20" s="2"/>
      <c r="E20" s="32">
        <v>3.6020153623582205</v>
      </c>
      <c r="F20" s="12" t="s">
        <v>4</v>
      </c>
      <c r="G20" s="32">
        <v>16.671683201869328</v>
      </c>
      <c r="I20" s="32">
        <v>14.208142977711701</v>
      </c>
      <c r="K20" s="32">
        <v>9.1033834997460357</v>
      </c>
    </row>
    <row r="21" spans="2:12" ht="15" customHeight="1" x14ac:dyDescent="0.25">
      <c r="B21" s="114"/>
      <c r="C21" s="15"/>
      <c r="D21" s="15" t="s">
        <v>121</v>
      </c>
      <c r="E21" s="34" t="s">
        <v>8</v>
      </c>
      <c r="G21" s="34">
        <v>16.16729331726701</v>
      </c>
      <c r="H21" s="12" t="s">
        <v>4</v>
      </c>
      <c r="I21" s="34">
        <v>12.146712571377845</v>
      </c>
      <c r="J21" s="12" t="s">
        <v>4</v>
      </c>
      <c r="K21" s="34">
        <v>4.8174622965804597</v>
      </c>
      <c r="L21" s="12" t="s">
        <v>4</v>
      </c>
    </row>
    <row r="22" spans="2:12" ht="15" customHeight="1" x14ac:dyDescent="0.25">
      <c r="B22" s="9"/>
      <c r="C22" s="15"/>
      <c r="D22" s="15" t="s">
        <v>122</v>
      </c>
      <c r="E22" s="32">
        <v>3.3061916684396517</v>
      </c>
      <c r="F22" s="12" t="s">
        <v>4</v>
      </c>
      <c r="G22" s="32">
        <v>16.741874515609524</v>
      </c>
      <c r="I22" s="32">
        <v>14.498688305923084</v>
      </c>
      <c r="K22" s="32">
        <v>10.171960392806966</v>
      </c>
    </row>
    <row r="23" spans="2:12" ht="15" customHeight="1" x14ac:dyDescent="0.25">
      <c r="B23" s="9"/>
      <c r="C23" s="2" t="s">
        <v>123</v>
      </c>
      <c r="D23" s="2"/>
      <c r="E23" s="32">
        <v>2.1975348809996325</v>
      </c>
      <c r="G23" s="32">
        <v>6.9419813959734435</v>
      </c>
      <c r="I23" s="32">
        <v>6.2142467837748363</v>
      </c>
      <c r="K23" s="32">
        <v>5.8731681880660229</v>
      </c>
    </row>
    <row r="24" spans="2:12" ht="15" customHeight="1" x14ac:dyDescent="0.25">
      <c r="B24" s="9"/>
      <c r="C24" s="2" t="s">
        <v>124</v>
      </c>
      <c r="D24" s="2"/>
      <c r="E24" s="32">
        <v>0.65781671784343443</v>
      </c>
      <c r="F24" s="12" t="s">
        <v>4</v>
      </c>
      <c r="G24" s="32">
        <v>1.1377475051860797</v>
      </c>
      <c r="H24" s="12" t="s">
        <v>4</v>
      </c>
      <c r="I24" s="32">
        <v>0.91728720204842107</v>
      </c>
      <c r="K24" s="32">
        <v>0.87691635706752047</v>
      </c>
    </row>
    <row r="25" spans="2:12" ht="15" customHeight="1" x14ac:dyDescent="0.25">
      <c r="B25" s="9"/>
      <c r="C25" s="15"/>
      <c r="D25" s="15" t="s">
        <v>6</v>
      </c>
      <c r="E25" s="32">
        <v>0.8636547196423392</v>
      </c>
      <c r="F25" s="12" t="s">
        <v>4</v>
      </c>
      <c r="G25" s="32">
        <v>1.6320609160955093</v>
      </c>
      <c r="H25" s="12" t="s">
        <v>4</v>
      </c>
      <c r="I25" s="32">
        <v>1.2170424003641229</v>
      </c>
      <c r="J25" s="12" t="s">
        <v>4</v>
      </c>
      <c r="K25" s="32">
        <v>1.1659672910147767</v>
      </c>
      <c r="L25" s="12" t="s">
        <v>4</v>
      </c>
    </row>
    <row r="26" spans="2:12" ht="15" customHeight="1" x14ac:dyDescent="0.25">
      <c r="B26" s="9"/>
      <c r="C26" s="15"/>
      <c r="D26" s="15" t="s">
        <v>7</v>
      </c>
      <c r="E26" s="34" t="s">
        <v>8</v>
      </c>
      <c r="G26" s="32">
        <v>0.80662503362138738</v>
      </c>
      <c r="H26" s="12" t="s">
        <v>4</v>
      </c>
      <c r="I26" s="32">
        <v>0.64318225722587441</v>
      </c>
      <c r="J26" s="12" t="s">
        <v>4</v>
      </c>
      <c r="K26" s="32">
        <v>0.61367749410022476</v>
      </c>
      <c r="L26" s="12" t="s">
        <v>4</v>
      </c>
    </row>
    <row r="27" spans="2:12" ht="15" customHeight="1" x14ac:dyDescent="0.25">
      <c r="B27" s="46"/>
      <c r="C27" s="47"/>
      <c r="D27" s="47"/>
      <c r="E27" s="108" t="s">
        <v>9</v>
      </c>
      <c r="F27" s="109"/>
      <c r="G27" s="108" t="s">
        <v>9</v>
      </c>
      <c r="H27" s="109"/>
      <c r="I27" s="108" t="s">
        <v>9</v>
      </c>
      <c r="J27" s="109"/>
      <c r="K27" s="108" t="s">
        <v>9</v>
      </c>
      <c r="L27" s="110"/>
    </row>
    <row r="28" spans="2:12" ht="15" customHeight="1" x14ac:dyDescent="0.25">
      <c r="B28" s="9" t="s">
        <v>194</v>
      </c>
      <c r="C28" s="2" t="s">
        <v>5</v>
      </c>
      <c r="D28" s="2"/>
      <c r="E28" s="32">
        <v>9.681182020779449</v>
      </c>
      <c r="G28" s="32">
        <v>28.000417809570017</v>
      </c>
      <c r="I28" s="32">
        <v>25.379077369967373</v>
      </c>
      <c r="K28" s="32">
        <v>16.260779084991203</v>
      </c>
    </row>
    <row r="29" spans="2:12" ht="15" customHeight="1" x14ac:dyDescent="0.25">
      <c r="B29" s="9"/>
      <c r="C29" s="15"/>
      <c r="D29" s="15" t="s">
        <v>121</v>
      </c>
      <c r="E29" s="34" t="s">
        <v>8</v>
      </c>
      <c r="G29" s="34">
        <v>23.26500938695003</v>
      </c>
      <c r="I29" s="34">
        <v>19.179729373837034</v>
      </c>
      <c r="K29" s="34">
        <v>7.6068008174326733</v>
      </c>
    </row>
    <row r="30" spans="2:12" ht="15" customHeight="1" x14ac:dyDescent="0.25">
      <c r="B30" s="9"/>
      <c r="C30" s="15"/>
      <c r="D30" s="15" t="s">
        <v>122</v>
      </c>
      <c r="E30" s="32">
        <v>9.9959009062228095</v>
      </c>
      <c r="G30" s="32">
        <v>28.65940116436537</v>
      </c>
      <c r="I30" s="32">
        <v>26.2528355102849</v>
      </c>
      <c r="K30" s="32">
        <v>18.418411195197599</v>
      </c>
    </row>
    <row r="31" spans="2:12" ht="15" customHeight="1" x14ac:dyDescent="0.25">
      <c r="B31" s="9"/>
      <c r="C31" s="2" t="s">
        <v>123</v>
      </c>
      <c r="D31" s="2"/>
      <c r="E31" s="32">
        <v>7.0055644710226437</v>
      </c>
      <c r="G31" s="32">
        <v>11.31507908470695</v>
      </c>
      <c r="I31" s="32">
        <v>12.374106125826005</v>
      </c>
      <c r="K31" s="32">
        <v>11.694934073700841</v>
      </c>
    </row>
    <row r="32" spans="2:12" ht="15" customHeight="1" x14ac:dyDescent="0.25">
      <c r="B32" s="9"/>
      <c r="C32" s="2" t="s">
        <v>124</v>
      </c>
      <c r="D32" s="2"/>
      <c r="E32" s="32">
        <v>3.8501080282083029</v>
      </c>
      <c r="G32" s="32">
        <v>3.2274146870151066</v>
      </c>
      <c r="I32" s="32">
        <v>3.6717142787939601</v>
      </c>
      <c r="K32" s="32">
        <v>3.5101179896139376</v>
      </c>
    </row>
    <row r="33" spans="2:12" ht="15" customHeight="1" x14ac:dyDescent="0.25">
      <c r="B33" s="9"/>
      <c r="C33" s="15"/>
      <c r="D33" s="15" t="s">
        <v>6</v>
      </c>
      <c r="E33" s="32">
        <v>3.8420020014264491</v>
      </c>
      <c r="G33" s="32">
        <v>4.5862423921700799</v>
      </c>
      <c r="I33" s="32">
        <v>4.3607331241885872</v>
      </c>
      <c r="K33" s="32">
        <v>4.1777280611812406</v>
      </c>
    </row>
    <row r="34" spans="2:12" ht="15" customHeight="1" x14ac:dyDescent="0.25">
      <c r="B34" s="9"/>
      <c r="C34" s="15"/>
      <c r="D34" s="15" t="s">
        <v>7</v>
      </c>
      <c r="E34" s="32">
        <v>3.8619794905340283</v>
      </c>
      <c r="G34" s="32">
        <v>2.3171857144009427</v>
      </c>
      <c r="H34" s="12" t="s">
        <v>4</v>
      </c>
      <c r="I34" s="32">
        <v>3.0416552384176674</v>
      </c>
      <c r="K34" s="32">
        <v>2.9021250876537468</v>
      </c>
    </row>
    <row r="35" spans="2:12" ht="15" customHeight="1" x14ac:dyDescent="0.25">
      <c r="B35" s="46"/>
      <c r="C35" s="47"/>
      <c r="D35" s="47"/>
      <c r="E35" s="108" t="s">
        <v>9</v>
      </c>
      <c r="F35" s="109"/>
      <c r="G35" s="108" t="s">
        <v>9</v>
      </c>
      <c r="H35" s="109"/>
      <c r="I35" s="108" t="s">
        <v>9</v>
      </c>
      <c r="J35" s="109"/>
      <c r="K35" s="108" t="s">
        <v>9</v>
      </c>
      <c r="L35" s="110"/>
    </row>
    <row r="36" spans="2:12" ht="15" customHeight="1" x14ac:dyDescent="0.25">
      <c r="B36" s="9" t="s">
        <v>195</v>
      </c>
      <c r="C36" s="2" t="s">
        <v>5</v>
      </c>
      <c r="D36" s="2"/>
      <c r="E36" s="32">
        <v>13.234441615519826</v>
      </c>
      <c r="G36" s="32">
        <v>34.159196968681634</v>
      </c>
      <c r="I36" s="32">
        <v>31.002705833106141</v>
      </c>
      <c r="K36" s="32">
        <v>19.863927409184424</v>
      </c>
    </row>
    <row r="37" spans="2:12" ht="15" customHeight="1" x14ac:dyDescent="0.25">
      <c r="B37" s="9"/>
      <c r="C37" s="15"/>
      <c r="D37" s="15" t="s">
        <v>121</v>
      </c>
      <c r="E37" s="32">
        <v>14.140970659015244</v>
      </c>
      <c r="F37" s="12" t="s">
        <v>4</v>
      </c>
      <c r="G37" s="32">
        <v>34.030947400265653</v>
      </c>
      <c r="I37" s="32">
        <v>28.927749686335975</v>
      </c>
      <c r="K37" s="32">
        <v>11.472926737990059</v>
      </c>
    </row>
    <row r="38" spans="2:12" ht="15" customHeight="1" x14ac:dyDescent="0.25">
      <c r="B38" s="9"/>
      <c r="C38" s="15"/>
      <c r="D38" s="15" t="s">
        <v>122</v>
      </c>
      <c r="E38" s="32">
        <v>13.13128895045263</v>
      </c>
      <c r="G38" s="32">
        <v>34.177044284753073</v>
      </c>
      <c r="I38" s="32">
        <v>31.295157527247827</v>
      </c>
      <c r="K38" s="32">
        <v>21.955993268975405</v>
      </c>
    </row>
    <row r="39" spans="2:12" ht="15" customHeight="1" x14ac:dyDescent="0.25">
      <c r="B39" s="9"/>
      <c r="C39" s="2" t="s">
        <v>123</v>
      </c>
      <c r="D39" s="2"/>
      <c r="E39" s="32">
        <v>7.8880894539505393</v>
      </c>
      <c r="G39" s="32">
        <v>8.7822095649628533</v>
      </c>
      <c r="I39" s="32">
        <v>11.542728012952661</v>
      </c>
      <c r="K39" s="32">
        <v>10.909187441054877</v>
      </c>
    </row>
    <row r="40" spans="2:12" ht="15" customHeight="1" x14ac:dyDescent="0.25">
      <c r="B40" s="9"/>
      <c r="C40" s="2" t="s">
        <v>124</v>
      </c>
      <c r="D40" s="2"/>
      <c r="E40" s="32">
        <v>3.1882023612035724</v>
      </c>
      <c r="G40" s="32">
        <v>0.78337468450774039</v>
      </c>
      <c r="H40" s="12" t="s">
        <v>4</v>
      </c>
      <c r="I40" s="32">
        <v>2.1444378404962237</v>
      </c>
      <c r="K40" s="32">
        <v>2.0500587109972814</v>
      </c>
    </row>
    <row r="41" spans="2:12" ht="15" customHeight="1" x14ac:dyDescent="0.25">
      <c r="B41" s="9"/>
      <c r="C41" s="15"/>
      <c r="D41" s="15" t="s">
        <v>6</v>
      </c>
      <c r="E41" s="32">
        <v>3.0208449794645156</v>
      </c>
      <c r="G41" s="32">
        <v>1.1781387722496779</v>
      </c>
      <c r="H41" s="12" t="s">
        <v>4</v>
      </c>
      <c r="I41" s="32">
        <v>2.5630447713405622</v>
      </c>
      <c r="K41" s="32">
        <v>2.4554825434967964</v>
      </c>
    </row>
    <row r="42" spans="2:12" ht="15" customHeight="1" x14ac:dyDescent="0.25">
      <c r="B42" s="9"/>
      <c r="C42" s="15"/>
      <c r="D42" s="15" t="s">
        <v>7</v>
      </c>
      <c r="E42" s="32">
        <v>3.4333010890656457</v>
      </c>
      <c r="F42" s="12" t="s">
        <v>4</v>
      </c>
      <c r="G42" s="34" t="s">
        <v>8</v>
      </c>
      <c r="I42" s="32">
        <v>1.7616513856619025</v>
      </c>
      <c r="K42" s="32">
        <v>1.6808389778879214</v>
      </c>
    </row>
    <row r="43" spans="2:12" ht="15" customHeight="1" x14ac:dyDescent="0.25">
      <c r="B43" s="46"/>
      <c r="C43" s="47"/>
      <c r="D43" s="47"/>
      <c r="E43" s="108" t="s">
        <v>9</v>
      </c>
      <c r="F43" s="109"/>
      <c r="G43" s="108" t="s">
        <v>9</v>
      </c>
      <c r="H43" s="109"/>
      <c r="I43" s="108" t="s">
        <v>9</v>
      </c>
      <c r="J43" s="109"/>
      <c r="K43" s="108" t="s">
        <v>9</v>
      </c>
      <c r="L43" s="110"/>
    </row>
    <row r="44" spans="2:12" ht="15" customHeight="1" x14ac:dyDescent="0.25">
      <c r="B44" s="9" t="s">
        <v>196</v>
      </c>
      <c r="C44" s="2" t="s">
        <v>5</v>
      </c>
      <c r="D44" s="2"/>
      <c r="E44" s="32">
        <v>2.4807968062633416</v>
      </c>
      <c r="F44" s="12" t="s">
        <v>4</v>
      </c>
      <c r="G44" s="32">
        <v>5.9406055573954406</v>
      </c>
      <c r="I44" s="32">
        <v>5.3350276229920723</v>
      </c>
      <c r="K44" s="32">
        <v>3.4182371693487346</v>
      </c>
    </row>
    <row r="45" spans="2:12" ht="15" customHeight="1" x14ac:dyDescent="0.25">
      <c r="B45" s="9"/>
      <c r="C45" s="15"/>
      <c r="D45" s="15" t="s">
        <v>121</v>
      </c>
      <c r="E45" s="34" t="s">
        <v>8</v>
      </c>
      <c r="G45" s="34" t="s">
        <v>8</v>
      </c>
      <c r="I45" s="34" t="s">
        <v>8</v>
      </c>
      <c r="K45" s="34" t="s">
        <v>8</v>
      </c>
    </row>
    <row r="46" spans="2:12" ht="15" customHeight="1" x14ac:dyDescent="0.25">
      <c r="B46" s="9"/>
      <c r="C46" s="15"/>
      <c r="D46" s="15" t="s">
        <v>122</v>
      </c>
      <c r="E46" s="32">
        <v>2.7630831862667451</v>
      </c>
      <c r="F46" s="12" t="s">
        <v>4</v>
      </c>
      <c r="G46" s="32">
        <v>6.4055633423957774</v>
      </c>
      <c r="I46" s="32">
        <v>5.811702054360981</v>
      </c>
      <c r="K46" s="32">
        <v>4.0773621630036843</v>
      </c>
    </row>
    <row r="47" spans="2:12" ht="15" customHeight="1" x14ac:dyDescent="0.25">
      <c r="B47" s="9"/>
      <c r="C47" s="2" t="s">
        <v>123</v>
      </c>
      <c r="D47" s="2"/>
      <c r="E47" s="32">
        <v>3.3095990009164953</v>
      </c>
      <c r="G47" s="32">
        <v>4.8365534416236846</v>
      </c>
      <c r="I47" s="32">
        <v>5.5949784298990739</v>
      </c>
      <c r="K47" s="32">
        <v>5.2878893405385341</v>
      </c>
    </row>
    <row r="48" spans="2:12" ht="15" customHeight="1" x14ac:dyDescent="0.25">
      <c r="B48" s="9"/>
      <c r="C48" s="2" t="s">
        <v>124</v>
      </c>
      <c r="D48" s="2"/>
      <c r="E48" s="32">
        <v>1.6734589311679162</v>
      </c>
      <c r="G48" s="32">
        <v>0.81980284823768501</v>
      </c>
      <c r="H48" s="12" t="s">
        <v>4</v>
      </c>
      <c r="I48" s="32">
        <v>1.3435526187943747</v>
      </c>
      <c r="K48" s="32">
        <v>1.2844213517540137</v>
      </c>
    </row>
    <row r="49" spans="2:12" ht="15" customHeight="1" x14ac:dyDescent="0.25">
      <c r="B49" s="9"/>
      <c r="C49" s="15"/>
      <c r="D49" s="15" t="s">
        <v>6</v>
      </c>
      <c r="E49" s="32">
        <v>1.4240272662328757</v>
      </c>
      <c r="F49" s="12" t="s">
        <v>4</v>
      </c>
      <c r="G49" s="32">
        <v>1.3664763868163268</v>
      </c>
      <c r="H49" s="12" t="s">
        <v>4</v>
      </c>
      <c r="I49" s="32">
        <v>1.5715685645753457</v>
      </c>
      <c r="K49" s="32">
        <v>1.5056152039844033</v>
      </c>
    </row>
    <row r="50" spans="2:12" ht="15" customHeight="1" x14ac:dyDescent="0.25">
      <c r="B50" s="9"/>
      <c r="C50" s="15"/>
      <c r="D50" s="15" t="s">
        <v>7</v>
      </c>
      <c r="E50" s="32">
        <v>2.03875733108804</v>
      </c>
      <c r="F50" s="12" t="s">
        <v>4</v>
      </c>
      <c r="G50" s="34" t="s">
        <v>8</v>
      </c>
      <c r="I50" s="32">
        <v>1.1350481505211298</v>
      </c>
      <c r="J50" s="12" t="s">
        <v>4</v>
      </c>
      <c r="K50" s="32">
        <v>1.0829799747574258</v>
      </c>
      <c r="L50" s="12" t="s">
        <v>4</v>
      </c>
    </row>
    <row r="51" spans="2:12" ht="15" customHeight="1" x14ac:dyDescent="0.25">
      <c r="B51" s="46"/>
      <c r="C51" s="47"/>
      <c r="D51" s="47"/>
      <c r="E51" s="108" t="s">
        <v>33</v>
      </c>
      <c r="F51" s="109"/>
      <c r="G51" s="108" t="s">
        <v>9</v>
      </c>
      <c r="H51" s="109"/>
      <c r="I51" s="108" t="s">
        <v>9</v>
      </c>
      <c r="J51" s="109"/>
      <c r="K51" s="108" t="s">
        <v>9</v>
      </c>
      <c r="L51" s="110"/>
    </row>
    <row r="52" spans="2:12" ht="15" customHeight="1" x14ac:dyDescent="0.25">
      <c r="B52" s="113" t="s">
        <v>198</v>
      </c>
      <c r="C52" s="2" t="s">
        <v>5</v>
      </c>
      <c r="D52" s="2"/>
      <c r="E52" s="32">
        <v>15.981066802235043</v>
      </c>
      <c r="G52" s="32">
        <v>38.277956357494155</v>
      </c>
      <c r="I52" s="32">
        <v>34.650333640677289</v>
      </c>
      <c r="K52" s="32">
        <v>22.201020641477189</v>
      </c>
    </row>
    <row r="53" spans="2:12" ht="15" customHeight="1" x14ac:dyDescent="0.25">
      <c r="B53" s="114"/>
      <c r="C53" s="15"/>
      <c r="D53" s="15" t="s">
        <v>121</v>
      </c>
      <c r="E53" s="34">
        <v>17.231149104715229</v>
      </c>
      <c r="F53" s="12" t="s">
        <v>4</v>
      </c>
      <c r="G53" s="34">
        <v>37.341429485823355</v>
      </c>
      <c r="I53" s="34">
        <v>31.273046221471237</v>
      </c>
      <c r="K53" s="34">
        <v>12.403086035489046</v>
      </c>
    </row>
    <row r="54" spans="2:12" ht="15" customHeight="1" x14ac:dyDescent="0.25">
      <c r="B54" s="114"/>
      <c r="C54" s="15"/>
      <c r="D54" s="15" t="s">
        <v>122</v>
      </c>
      <c r="E54" s="32">
        <v>15.838821694944313</v>
      </c>
      <c r="G54" s="32">
        <v>38.408284211962133</v>
      </c>
      <c r="I54" s="32">
        <v>35.126340533106159</v>
      </c>
      <c r="K54" s="32">
        <v>24.643866886981634</v>
      </c>
    </row>
    <row r="55" spans="2:12" ht="15" customHeight="1" x14ac:dyDescent="0.25">
      <c r="B55" s="9"/>
      <c r="C55" s="2" t="s">
        <v>123</v>
      </c>
      <c r="D55" s="2"/>
      <c r="E55" s="32">
        <v>11.859525710679078</v>
      </c>
      <c r="G55" s="32">
        <v>13.875896395937742</v>
      </c>
      <c r="I55" s="32">
        <v>17.349959385844734</v>
      </c>
      <c r="K55" s="32">
        <v>16.397679891831114</v>
      </c>
    </row>
    <row r="56" spans="2:12" ht="15" customHeight="1" x14ac:dyDescent="0.25">
      <c r="B56" s="9"/>
      <c r="C56" s="2" t="s">
        <v>124</v>
      </c>
      <c r="D56" s="2"/>
      <c r="E56" s="32">
        <v>5.8202724706617008</v>
      </c>
      <c r="G56" s="32">
        <v>3.6360905598589968</v>
      </c>
      <c r="I56" s="32">
        <v>4.9352156279648822</v>
      </c>
      <c r="K56" s="32">
        <v>4.7180112184637331</v>
      </c>
    </row>
    <row r="57" spans="2:12" ht="15" customHeight="1" x14ac:dyDescent="0.25">
      <c r="B57" s="9"/>
      <c r="C57" s="15"/>
      <c r="D57" s="15" t="s">
        <v>6</v>
      </c>
      <c r="E57" s="32">
        <v>5.7592823564525837</v>
      </c>
      <c r="G57" s="32">
        <v>5.0590300063994329</v>
      </c>
      <c r="I57" s="32">
        <v>5.8194006008473824</v>
      </c>
      <c r="K57" s="32">
        <v>5.5751802499812131</v>
      </c>
    </row>
    <row r="58" spans="2:12" ht="15" customHeight="1" x14ac:dyDescent="0.25">
      <c r="B58" s="9"/>
      <c r="C58" s="15"/>
      <c r="D58" s="15" t="s">
        <v>7</v>
      </c>
      <c r="E58" s="32">
        <v>5.9095938931736942</v>
      </c>
      <c r="G58" s="32">
        <v>2.6829154769525503</v>
      </c>
      <c r="I58" s="32">
        <v>4.1266909566107648</v>
      </c>
      <c r="K58" s="32">
        <v>3.9373868553242724</v>
      </c>
    </row>
    <row r="59" spans="2:12" ht="15" customHeight="1" x14ac:dyDescent="0.25">
      <c r="B59" s="46"/>
      <c r="C59" s="47"/>
      <c r="D59" s="47"/>
      <c r="E59" s="108" t="s">
        <v>9</v>
      </c>
      <c r="F59" s="109"/>
      <c r="G59" s="108" t="s">
        <v>9</v>
      </c>
      <c r="H59" s="109"/>
      <c r="I59" s="108" t="s">
        <v>9</v>
      </c>
      <c r="J59" s="109"/>
      <c r="K59" s="108" t="s">
        <v>9</v>
      </c>
      <c r="L59" s="110"/>
    </row>
    <row r="60" spans="2:12" ht="15" customHeight="1" x14ac:dyDescent="0.25">
      <c r="B60" s="113" t="s">
        <v>199</v>
      </c>
      <c r="C60" s="2" t="s">
        <v>5</v>
      </c>
      <c r="D60" s="2"/>
      <c r="E60" s="32">
        <v>17.246352964826759</v>
      </c>
      <c r="G60" s="32">
        <v>39.698295501375625</v>
      </c>
      <c r="I60" s="32">
        <v>36.172412536798234</v>
      </c>
      <c r="K60" s="32">
        <v>23.176240832461691</v>
      </c>
    </row>
    <row r="61" spans="2:12" ht="15" customHeight="1" x14ac:dyDescent="0.25">
      <c r="B61" s="114"/>
      <c r="C61" s="15"/>
      <c r="D61" s="15" t="s">
        <v>121</v>
      </c>
      <c r="E61" s="32">
        <v>20.34275181624238</v>
      </c>
      <c r="F61" s="12" t="s">
        <v>4</v>
      </c>
      <c r="G61" s="32">
        <v>39.27197544048996</v>
      </c>
      <c r="I61" s="32">
        <v>32.723492276787546</v>
      </c>
      <c r="K61" s="32">
        <v>12.978342027071101</v>
      </c>
    </row>
    <row r="62" spans="2:12" ht="15" customHeight="1" x14ac:dyDescent="0.25">
      <c r="C62" s="15"/>
      <c r="D62" s="15" t="s">
        <v>122</v>
      </c>
      <c r="E62" s="32">
        <v>16.894018093786141</v>
      </c>
      <c r="G62" s="32">
        <v>39.757622553842104</v>
      </c>
      <c r="I62" s="32">
        <v>36.658515616407776</v>
      </c>
      <c r="K62" s="32">
        <v>25.718807180430307</v>
      </c>
    </row>
    <row r="63" spans="2:12" ht="15" customHeight="1" x14ac:dyDescent="0.25">
      <c r="C63" s="2" t="s">
        <v>123</v>
      </c>
      <c r="D63" s="2"/>
      <c r="E63" s="32">
        <v>12.143758952079734</v>
      </c>
      <c r="G63" s="32">
        <v>15.060058453632172</v>
      </c>
      <c r="I63" s="32">
        <v>18.232990294287841</v>
      </c>
      <c r="K63" s="32">
        <v>17.232244276059955</v>
      </c>
    </row>
    <row r="64" spans="2:12" ht="15" customHeight="1" x14ac:dyDescent="0.25">
      <c r="C64" s="2" t="s">
        <v>124</v>
      </c>
      <c r="D64" s="2"/>
      <c r="E64" s="32">
        <v>5.9191857496077054</v>
      </c>
      <c r="G64" s="32">
        <v>4.0784771216533198</v>
      </c>
      <c r="I64" s="32">
        <v>5.1789201017616504</v>
      </c>
      <c r="K64" s="32">
        <v>4.950989983332228</v>
      </c>
    </row>
    <row r="65" spans="2:12" ht="15" customHeight="1" x14ac:dyDescent="0.25">
      <c r="C65" s="15"/>
      <c r="D65" s="15" t="s">
        <v>6</v>
      </c>
      <c r="E65" s="32">
        <v>5.9257352245593449</v>
      </c>
      <c r="G65" s="32">
        <v>5.7915732809580431</v>
      </c>
      <c r="I65" s="32">
        <v>6.1637515265779284</v>
      </c>
      <c r="K65" s="32">
        <v>5.9050799444473636</v>
      </c>
    </row>
    <row r="66" spans="2:12" ht="15" customHeight="1" x14ac:dyDescent="0.25">
      <c r="C66" s="15"/>
      <c r="D66" s="15" t="s">
        <v>7</v>
      </c>
      <c r="E66" s="32">
        <v>5.9095938931736942</v>
      </c>
      <c r="G66" s="32">
        <v>2.9309366710445595</v>
      </c>
      <c r="I66" s="32">
        <v>4.2783613629121016</v>
      </c>
      <c r="K66" s="32">
        <v>4.0820996701174215</v>
      </c>
    </row>
    <row r="67" spans="2:12" ht="15" customHeight="1" thickBot="1" x14ac:dyDescent="0.3">
      <c r="B67" s="48"/>
      <c r="C67" s="26"/>
      <c r="D67" s="26"/>
      <c r="E67" s="104" t="s">
        <v>9</v>
      </c>
      <c r="F67" s="105"/>
      <c r="G67" s="104" t="s">
        <v>9</v>
      </c>
      <c r="H67" s="105"/>
      <c r="I67" s="104" t="s">
        <v>9</v>
      </c>
      <c r="J67" s="105"/>
      <c r="K67" s="104" t="s">
        <v>9</v>
      </c>
      <c r="L67" s="106"/>
    </row>
    <row r="69" spans="2:12" ht="48" customHeight="1" x14ac:dyDescent="0.25">
      <c r="B69" s="107" t="s">
        <v>201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</row>
    <row r="70" spans="2:12" ht="36" customHeight="1" x14ac:dyDescent="0.25">
      <c r="B70" s="107" t="s">
        <v>34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</row>
    <row r="71" spans="2:12" ht="24" customHeight="1" x14ac:dyDescent="0.25">
      <c r="B71" s="107" t="s">
        <v>35</v>
      </c>
      <c r="C71" s="107"/>
      <c r="D71" s="107"/>
      <c r="E71" s="107"/>
      <c r="F71" s="107"/>
      <c r="G71" s="107"/>
      <c r="H71" s="107"/>
      <c r="I71" s="107"/>
      <c r="J71" s="107"/>
      <c r="K71" s="107"/>
      <c r="L71" s="107"/>
    </row>
    <row r="72" spans="2:12" ht="12" customHeight="1" x14ac:dyDescent="0.25">
      <c r="B72" s="1" t="s">
        <v>151</v>
      </c>
    </row>
    <row r="73" spans="2:12" ht="12" customHeight="1" x14ac:dyDescent="0.25">
      <c r="B73" s="1" t="s">
        <v>94</v>
      </c>
    </row>
    <row r="74" spans="2:12" ht="24" customHeight="1" x14ac:dyDescent="0.25">
      <c r="B74" s="107" t="s">
        <v>212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</row>
  </sheetData>
  <mergeCells count="43">
    <mergeCell ref="E19:F19"/>
    <mergeCell ref="G19:H19"/>
    <mergeCell ref="I19:J19"/>
    <mergeCell ref="K19:L19"/>
    <mergeCell ref="E3:F3"/>
    <mergeCell ref="G3:H3"/>
    <mergeCell ref="I3:J3"/>
    <mergeCell ref="K3:L3"/>
    <mergeCell ref="E11:F11"/>
    <mergeCell ref="G11:H11"/>
    <mergeCell ref="I11:J11"/>
    <mergeCell ref="K11:L11"/>
    <mergeCell ref="B20:B21"/>
    <mergeCell ref="E35:F35"/>
    <mergeCell ref="G35:H35"/>
    <mergeCell ref="I35:J35"/>
    <mergeCell ref="K35:L35"/>
    <mergeCell ref="E27:F27"/>
    <mergeCell ref="G27:H27"/>
    <mergeCell ref="I27:J27"/>
    <mergeCell ref="K27:L27"/>
    <mergeCell ref="E43:F43"/>
    <mergeCell ref="G43:H43"/>
    <mergeCell ref="I43:J43"/>
    <mergeCell ref="K43:L43"/>
    <mergeCell ref="E51:F51"/>
    <mergeCell ref="G51:H51"/>
    <mergeCell ref="I51:J51"/>
    <mergeCell ref="K51:L51"/>
    <mergeCell ref="B71:L71"/>
    <mergeCell ref="B60:B61"/>
    <mergeCell ref="B52:B54"/>
    <mergeCell ref="B74:L74"/>
    <mergeCell ref="B69:L69"/>
    <mergeCell ref="E67:F67"/>
    <mergeCell ref="G67:H67"/>
    <mergeCell ref="I67:J67"/>
    <mergeCell ref="K67:L67"/>
    <mergeCell ref="E59:F59"/>
    <mergeCell ref="G59:H59"/>
    <mergeCell ref="I59:J59"/>
    <mergeCell ref="K59:L59"/>
    <mergeCell ref="B70:L7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AA4B-893A-4C35-B09B-64381D0A5DE3}">
  <dimension ref="B1:L81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14" style="2" customWidth="1"/>
    <col min="3" max="3" width="2.140625" style="11" customWidth="1"/>
    <col min="4" max="4" width="6.5703125" style="11" customWidth="1"/>
    <col min="5" max="5" width="6.7109375" style="14" customWidth="1"/>
    <col min="6" max="6" width="3.7109375" style="12" customWidth="1"/>
    <col min="7" max="7" width="6.7109375" style="14" customWidth="1"/>
    <col min="8" max="8" width="3.7109375" style="12" customWidth="1"/>
    <col min="9" max="9" width="6.7109375" style="14" customWidth="1"/>
    <col min="10" max="10" width="3.7109375" style="12" customWidth="1"/>
    <col min="11" max="11" width="6.7109375" style="14" customWidth="1"/>
    <col min="12" max="12" width="3.7109375" style="12" customWidth="1"/>
    <col min="13" max="16384" width="11.42578125" style="11"/>
  </cols>
  <sheetData>
    <row r="1" spans="2:12" ht="15.75" x14ac:dyDescent="0.25">
      <c r="B1" s="44" t="s">
        <v>133</v>
      </c>
      <c r="E1" s="11"/>
      <c r="F1" s="45"/>
      <c r="G1" s="11"/>
      <c r="H1" s="45"/>
      <c r="I1" s="11"/>
      <c r="J1" s="45"/>
      <c r="K1" s="11"/>
      <c r="L1" s="45"/>
    </row>
    <row r="2" spans="2:12" ht="15.75" thickBot="1" x14ac:dyDescent="0.3">
      <c r="B2" s="11"/>
      <c r="E2" s="11"/>
      <c r="F2" s="45"/>
      <c r="G2" s="11"/>
      <c r="H2" s="45"/>
      <c r="I2" s="11"/>
      <c r="J2" s="45"/>
      <c r="K2" s="11"/>
      <c r="L2" s="45"/>
    </row>
    <row r="3" spans="2:12" ht="28.5" customHeight="1" thickBot="1" x14ac:dyDescent="0.3">
      <c r="B3" s="41"/>
      <c r="C3" s="41"/>
      <c r="D3" s="41"/>
      <c r="E3" s="111" t="s">
        <v>36</v>
      </c>
      <c r="F3" s="112"/>
      <c r="G3" s="111" t="s">
        <v>37</v>
      </c>
      <c r="H3" s="112"/>
      <c r="I3" s="111" t="s">
        <v>38</v>
      </c>
      <c r="J3" s="112"/>
      <c r="K3" s="111" t="s">
        <v>223</v>
      </c>
      <c r="L3" s="112"/>
    </row>
    <row r="4" spans="2:12" x14ac:dyDescent="0.25">
      <c r="B4" s="9" t="s">
        <v>29</v>
      </c>
      <c r="C4" s="2" t="s">
        <v>5</v>
      </c>
      <c r="D4" s="2"/>
      <c r="E4" s="34" t="s">
        <v>8</v>
      </c>
      <c r="G4" s="32">
        <v>2.9815544983082813</v>
      </c>
      <c r="I4" s="32">
        <v>2.7525366950463614</v>
      </c>
      <c r="K4" s="32">
        <v>1.7635941003295115</v>
      </c>
    </row>
    <row r="5" spans="2:12" x14ac:dyDescent="0.25">
      <c r="B5" s="9"/>
      <c r="C5" s="15"/>
      <c r="D5" s="15" t="s">
        <v>121</v>
      </c>
      <c r="E5" s="34" t="s">
        <v>8</v>
      </c>
      <c r="G5" s="34" t="s">
        <v>8</v>
      </c>
      <c r="I5" s="34" t="s">
        <v>8</v>
      </c>
      <c r="K5" s="34" t="s">
        <v>8</v>
      </c>
    </row>
    <row r="6" spans="2:12" x14ac:dyDescent="0.25">
      <c r="B6" s="9"/>
      <c r="C6" s="15"/>
      <c r="D6" s="15" t="s">
        <v>122</v>
      </c>
      <c r="E6" s="34" t="s">
        <v>8</v>
      </c>
      <c r="G6" s="32">
        <v>3.0530095414125413</v>
      </c>
      <c r="H6" s="12" t="s">
        <v>4</v>
      </c>
      <c r="I6" s="32">
        <v>2.6761131312834054</v>
      </c>
      <c r="K6" s="32">
        <v>1.8775020335436015</v>
      </c>
    </row>
    <row r="7" spans="2:12" x14ac:dyDescent="0.25">
      <c r="B7" s="9"/>
      <c r="C7" s="2" t="s">
        <v>123</v>
      </c>
      <c r="D7" s="2"/>
      <c r="E7" s="32">
        <v>0.6099649539932156</v>
      </c>
      <c r="G7" s="32">
        <v>2.4009615896839978</v>
      </c>
      <c r="I7" s="32">
        <v>2.0422408593908523</v>
      </c>
      <c r="K7" s="32">
        <v>1.9301492948525889</v>
      </c>
    </row>
    <row r="8" spans="2:12" x14ac:dyDescent="0.25">
      <c r="B8" s="9"/>
      <c r="C8" s="2" t="s">
        <v>124</v>
      </c>
      <c r="D8" s="2"/>
      <c r="E8" s="34" t="s">
        <v>8</v>
      </c>
      <c r="G8" s="32">
        <v>0.75164502451770565</v>
      </c>
      <c r="H8" s="12" t="s">
        <v>4</v>
      </c>
      <c r="I8" s="32">
        <v>0.52510611361821502</v>
      </c>
      <c r="J8" s="12" t="s">
        <v>4</v>
      </c>
      <c r="K8" s="32">
        <v>0.50199560094119944</v>
      </c>
      <c r="L8" s="12" t="s">
        <v>4</v>
      </c>
    </row>
    <row r="9" spans="2:12" x14ac:dyDescent="0.25">
      <c r="B9" s="9"/>
      <c r="C9" s="15"/>
      <c r="D9" s="15" t="s">
        <v>6</v>
      </c>
      <c r="E9" s="34" t="s">
        <v>8</v>
      </c>
      <c r="G9" s="32">
        <v>1.1819108171375594</v>
      </c>
      <c r="H9" s="12" t="s">
        <v>4</v>
      </c>
      <c r="I9" s="32">
        <v>0.69387551073198506</v>
      </c>
      <c r="J9" s="12" t="s">
        <v>4</v>
      </c>
      <c r="K9" s="32">
        <v>0.66475592740862133</v>
      </c>
      <c r="L9" s="12" t="s">
        <v>4</v>
      </c>
    </row>
    <row r="10" spans="2:12" x14ac:dyDescent="0.25">
      <c r="B10" s="9"/>
      <c r="C10" s="15"/>
      <c r="D10" s="15" t="s">
        <v>7</v>
      </c>
      <c r="E10" s="34" t="s">
        <v>8</v>
      </c>
      <c r="G10" s="34" t="s">
        <v>8</v>
      </c>
      <c r="I10" s="32">
        <v>0.37077842708087361</v>
      </c>
      <c r="J10" s="12" t="s">
        <v>4</v>
      </c>
      <c r="K10" s="32">
        <v>0.35376967172386703</v>
      </c>
      <c r="L10" s="12" t="s">
        <v>4</v>
      </c>
    </row>
    <row r="11" spans="2:12" ht="15" customHeight="1" x14ac:dyDescent="0.25">
      <c r="B11" s="46"/>
      <c r="C11" s="47"/>
      <c r="D11" s="47"/>
      <c r="E11" s="108" t="s">
        <v>32</v>
      </c>
      <c r="F11" s="109"/>
      <c r="G11" s="108" t="s">
        <v>9</v>
      </c>
      <c r="H11" s="109"/>
      <c r="I11" s="108" t="s">
        <v>9</v>
      </c>
      <c r="J11" s="109"/>
      <c r="K11" s="108" t="s">
        <v>9</v>
      </c>
      <c r="L11" s="110"/>
    </row>
    <row r="12" spans="2:12" x14ac:dyDescent="0.25">
      <c r="B12" s="9" t="s">
        <v>30</v>
      </c>
      <c r="C12" s="2" t="s">
        <v>5</v>
      </c>
      <c r="D12" s="2"/>
      <c r="E12" s="32">
        <v>3.1176828554806266</v>
      </c>
      <c r="F12" s="12" t="s">
        <v>4</v>
      </c>
      <c r="G12" s="32">
        <v>5.9294662193143655</v>
      </c>
      <c r="I12" s="32">
        <v>6.2184735970348983</v>
      </c>
      <c r="K12" s="32">
        <v>3.9842750756137937</v>
      </c>
    </row>
    <row r="13" spans="2:12" x14ac:dyDescent="0.25">
      <c r="B13" s="9"/>
      <c r="C13" s="15"/>
      <c r="D13" s="15" t="s">
        <v>121</v>
      </c>
      <c r="E13" s="34" t="s">
        <v>8</v>
      </c>
      <c r="G13" s="34">
        <v>6.8193714823961802</v>
      </c>
      <c r="H13" s="12" t="s">
        <v>4</v>
      </c>
      <c r="I13" s="34">
        <v>8.0143941216937389</v>
      </c>
      <c r="J13" s="12" t="s">
        <v>4</v>
      </c>
      <c r="K13" s="34">
        <v>3.1785589133123051</v>
      </c>
      <c r="L13" s="12" t="s">
        <v>4</v>
      </c>
    </row>
    <row r="14" spans="2:12" x14ac:dyDescent="0.25">
      <c r="B14" s="9"/>
      <c r="C14" s="15"/>
      <c r="D14" s="15" t="s">
        <v>122</v>
      </c>
      <c r="E14" s="32">
        <v>2.7667476466893905</v>
      </c>
      <c r="F14" s="12" t="s">
        <v>4</v>
      </c>
      <c r="G14" s="32">
        <v>5.8056262664785265</v>
      </c>
      <c r="I14" s="32">
        <v>5.9653501752228744</v>
      </c>
      <c r="K14" s="32">
        <v>4.1851583006168998</v>
      </c>
    </row>
    <row r="15" spans="2:12" x14ac:dyDescent="0.25">
      <c r="B15" s="9"/>
      <c r="C15" s="2" t="s">
        <v>123</v>
      </c>
      <c r="D15" s="2"/>
      <c r="E15" s="32">
        <v>1.182551317227641</v>
      </c>
      <c r="G15" s="32">
        <v>1.8675754478676492</v>
      </c>
      <c r="I15" s="32">
        <v>2.1327668143354686</v>
      </c>
      <c r="K15" s="32">
        <v>2.0157065920238568</v>
      </c>
    </row>
    <row r="16" spans="2:12" x14ac:dyDescent="0.25">
      <c r="B16" s="9"/>
      <c r="C16" s="2" t="s">
        <v>124</v>
      </c>
      <c r="D16" s="2"/>
      <c r="E16" s="34" t="s">
        <v>8</v>
      </c>
      <c r="G16" s="32">
        <v>0.38432477931764153</v>
      </c>
      <c r="H16" s="12" t="s">
        <v>4</v>
      </c>
      <c r="I16" s="32">
        <v>0.39133762090415819</v>
      </c>
      <c r="J16" s="12" t="s">
        <v>4</v>
      </c>
      <c r="K16" s="32">
        <v>0.37411441055800287</v>
      </c>
      <c r="L16" s="12" t="s">
        <v>4</v>
      </c>
    </row>
    <row r="17" spans="2:12" x14ac:dyDescent="0.25">
      <c r="B17" s="9"/>
      <c r="C17" s="15"/>
      <c r="D17" s="15" t="s">
        <v>6</v>
      </c>
      <c r="E17" s="34" t="s">
        <v>8</v>
      </c>
      <c r="G17" s="32">
        <v>0.83432818651377039</v>
      </c>
      <c r="H17" s="12" t="s">
        <v>4</v>
      </c>
      <c r="I17" s="32">
        <v>0.69548616929973306</v>
      </c>
      <c r="J17" s="12" t="s">
        <v>4</v>
      </c>
      <c r="K17" s="32">
        <v>0.66629899214196586</v>
      </c>
      <c r="L17" s="12" t="s">
        <v>4</v>
      </c>
    </row>
    <row r="18" spans="2:12" x14ac:dyDescent="0.25">
      <c r="B18" s="9"/>
      <c r="C18" s="15"/>
      <c r="D18" s="15" t="s">
        <v>7</v>
      </c>
      <c r="E18" s="34" t="s">
        <v>8</v>
      </c>
      <c r="G18" s="34" t="s">
        <v>8</v>
      </c>
      <c r="I18" s="34" t="s">
        <v>8</v>
      </c>
      <c r="K18" s="34" t="s">
        <v>8</v>
      </c>
    </row>
    <row r="19" spans="2:12" ht="15" customHeight="1" x14ac:dyDescent="0.25">
      <c r="B19" s="46"/>
      <c r="C19" s="47"/>
      <c r="D19" s="47"/>
      <c r="E19" s="108" t="s">
        <v>9</v>
      </c>
      <c r="F19" s="109"/>
      <c r="G19" s="108" t="s">
        <v>9</v>
      </c>
      <c r="H19" s="109"/>
      <c r="I19" s="108" t="s">
        <v>9</v>
      </c>
      <c r="J19" s="109"/>
      <c r="K19" s="108" t="s">
        <v>9</v>
      </c>
      <c r="L19" s="110"/>
    </row>
    <row r="20" spans="2:12" ht="15" customHeight="1" x14ac:dyDescent="0.25">
      <c r="B20" s="113" t="s">
        <v>31</v>
      </c>
      <c r="C20" s="2" t="s">
        <v>5</v>
      </c>
      <c r="D20" s="2"/>
      <c r="E20" s="32">
        <v>3.1176828554806266</v>
      </c>
      <c r="F20" s="12" t="s">
        <v>4</v>
      </c>
      <c r="G20" s="32">
        <v>7.043255414289999</v>
      </c>
      <c r="I20" s="32">
        <v>7.0646746029649945</v>
      </c>
      <c r="K20" s="32">
        <v>4.5264495376062355</v>
      </c>
    </row>
    <row r="21" spans="2:12" x14ac:dyDescent="0.25">
      <c r="B21" s="114"/>
      <c r="C21" s="15"/>
      <c r="D21" s="15" t="s">
        <v>121</v>
      </c>
      <c r="E21" s="34" t="s">
        <v>8</v>
      </c>
      <c r="G21" s="34">
        <v>6.8193714823961802</v>
      </c>
      <c r="H21" s="12" t="s">
        <v>4</v>
      </c>
      <c r="I21" s="34">
        <v>8.0143941216937389</v>
      </c>
      <c r="J21" s="12" t="s">
        <v>4</v>
      </c>
      <c r="K21" s="34">
        <v>3.1785589133123051</v>
      </c>
      <c r="L21" s="12" t="s">
        <v>4</v>
      </c>
    </row>
    <row r="22" spans="2:12" x14ac:dyDescent="0.25">
      <c r="B22" s="9"/>
      <c r="C22" s="15"/>
      <c r="D22" s="15" t="s">
        <v>122</v>
      </c>
      <c r="E22" s="32">
        <v>2.7667476466893905</v>
      </c>
      <c r="F22" s="12" t="s">
        <v>4</v>
      </c>
      <c r="G22" s="32">
        <v>7.0744112875235352</v>
      </c>
      <c r="I22" s="32">
        <v>6.9308177584991419</v>
      </c>
      <c r="K22" s="32">
        <v>4.8625090933512496</v>
      </c>
    </row>
    <row r="23" spans="2:12" x14ac:dyDescent="0.25">
      <c r="B23" s="9"/>
      <c r="C23" s="2" t="s">
        <v>123</v>
      </c>
      <c r="D23" s="2"/>
      <c r="E23" s="32">
        <v>1.61503228442527</v>
      </c>
      <c r="G23" s="32">
        <v>3.5688200617588577</v>
      </c>
      <c r="I23" s="32">
        <v>3.5921658029388444</v>
      </c>
      <c r="K23" s="32">
        <v>3.3950041982824954</v>
      </c>
    </row>
    <row r="24" spans="2:12" x14ac:dyDescent="0.25">
      <c r="B24" s="9"/>
      <c r="C24" s="2" t="s">
        <v>124</v>
      </c>
      <c r="D24" s="2"/>
      <c r="E24" s="32">
        <v>0.42836526004475722</v>
      </c>
      <c r="F24" s="12" t="s">
        <v>4</v>
      </c>
      <c r="G24" s="32">
        <v>0.96314923892498872</v>
      </c>
      <c r="H24" s="12" t="s">
        <v>4</v>
      </c>
      <c r="I24" s="32">
        <v>0.74572769041507969</v>
      </c>
      <c r="K24" s="32">
        <v>0.71290737315731956</v>
      </c>
    </row>
    <row r="25" spans="2:12" x14ac:dyDescent="0.25">
      <c r="B25" s="9"/>
      <c r="C25" s="15"/>
      <c r="D25" s="15" t="s">
        <v>6</v>
      </c>
      <c r="E25" s="34" t="s">
        <v>8</v>
      </c>
      <c r="G25" s="32">
        <v>1.5854247045421026</v>
      </c>
      <c r="H25" s="12" t="s">
        <v>4</v>
      </c>
      <c r="I25" s="32">
        <v>1.0319542878709078</v>
      </c>
      <c r="J25" s="12" t="s">
        <v>4</v>
      </c>
      <c r="K25" s="32">
        <v>0.98864669391956794</v>
      </c>
      <c r="L25" s="12" t="s">
        <v>4</v>
      </c>
    </row>
    <row r="26" spans="2:12" x14ac:dyDescent="0.25">
      <c r="B26" s="9"/>
      <c r="C26" s="15"/>
      <c r="D26" s="15" t="s">
        <v>7</v>
      </c>
      <c r="E26" s="34" t="s">
        <v>8</v>
      </c>
      <c r="G26" s="34" t="s">
        <v>8</v>
      </c>
      <c r="I26" s="32">
        <v>0.48399369499744427</v>
      </c>
      <c r="J26" s="12" t="s">
        <v>4</v>
      </c>
      <c r="K26" s="32">
        <v>0.46179140448837536</v>
      </c>
      <c r="L26" s="12" t="s">
        <v>4</v>
      </c>
    </row>
    <row r="27" spans="2:12" ht="15" customHeight="1" x14ac:dyDescent="0.25">
      <c r="B27" s="46"/>
      <c r="C27" s="47"/>
      <c r="D27" s="47"/>
      <c r="E27" s="108" t="s">
        <v>9</v>
      </c>
      <c r="F27" s="109"/>
      <c r="G27" s="108" t="s">
        <v>9</v>
      </c>
      <c r="H27" s="109"/>
      <c r="I27" s="108" t="s">
        <v>9</v>
      </c>
      <c r="J27" s="109"/>
      <c r="K27" s="108" t="s">
        <v>9</v>
      </c>
      <c r="L27" s="110"/>
    </row>
    <row r="28" spans="2:12" x14ac:dyDescent="0.25">
      <c r="B28" s="9" t="s">
        <v>194</v>
      </c>
      <c r="C28" s="2" t="s">
        <v>5</v>
      </c>
      <c r="D28" s="2"/>
      <c r="E28" s="32">
        <v>8.2822567305970907</v>
      </c>
      <c r="G28" s="32">
        <v>13.589652029689594</v>
      </c>
      <c r="I28" s="32">
        <v>14.59570180088935</v>
      </c>
      <c r="K28" s="32">
        <v>9.3516986104280537</v>
      </c>
    </row>
    <row r="29" spans="2:12" x14ac:dyDescent="0.25">
      <c r="B29" s="9"/>
      <c r="C29" s="15"/>
      <c r="D29" s="15" t="s">
        <v>121</v>
      </c>
      <c r="E29" s="34" t="s">
        <v>8</v>
      </c>
      <c r="G29" s="34">
        <v>15.903119760055839</v>
      </c>
      <c r="H29" s="12" t="s">
        <v>4</v>
      </c>
      <c r="I29" s="34">
        <v>13.731310277393519</v>
      </c>
      <c r="J29" s="12" t="s">
        <v>4</v>
      </c>
      <c r="K29" s="34">
        <v>5.4459236731974014</v>
      </c>
      <c r="L29" s="12" t="s">
        <v>4</v>
      </c>
    </row>
    <row r="30" spans="2:12" x14ac:dyDescent="0.25">
      <c r="B30" s="9"/>
      <c r="C30" s="15"/>
      <c r="D30" s="15" t="s">
        <v>122</v>
      </c>
      <c r="E30" s="32">
        <v>8.437793874487177</v>
      </c>
      <c r="G30" s="32">
        <v>13.267707945862503</v>
      </c>
      <c r="I30" s="32">
        <v>14.717532214434028</v>
      </c>
      <c r="K30" s="32">
        <v>10.32549645914691</v>
      </c>
    </row>
    <row r="31" spans="2:12" x14ac:dyDescent="0.25">
      <c r="B31" s="9"/>
      <c r="C31" s="2" t="s">
        <v>123</v>
      </c>
      <c r="D31" s="2"/>
      <c r="E31" s="32">
        <v>5.7844260708691975</v>
      </c>
      <c r="G31" s="32">
        <v>6.5311606387707011</v>
      </c>
      <c r="I31" s="32">
        <v>8.4826197782624142</v>
      </c>
      <c r="K31" s="32">
        <v>8.0170380042241369</v>
      </c>
    </row>
    <row r="32" spans="2:12" x14ac:dyDescent="0.25">
      <c r="B32" s="9"/>
      <c r="C32" s="2" t="s">
        <v>124</v>
      </c>
      <c r="D32" s="2"/>
      <c r="E32" s="32">
        <v>3.1914883250358597</v>
      </c>
      <c r="G32" s="32">
        <v>2.7105453869267788</v>
      </c>
      <c r="I32" s="32">
        <v>3.0393373511464636</v>
      </c>
      <c r="K32" s="32">
        <v>2.9055726842310321</v>
      </c>
    </row>
    <row r="33" spans="2:12" x14ac:dyDescent="0.25">
      <c r="B33" s="9"/>
      <c r="C33" s="15"/>
      <c r="D33" s="15" t="s">
        <v>6</v>
      </c>
      <c r="E33" s="32">
        <v>3.0029755947998313</v>
      </c>
      <c r="G33" s="32">
        <v>3.6863786979952833</v>
      </c>
      <c r="I33" s="32">
        <v>3.3923332471322549</v>
      </c>
      <c r="K33" s="32">
        <v>3.2499686167012487</v>
      </c>
    </row>
    <row r="34" spans="2:12" x14ac:dyDescent="0.25">
      <c r="B34" s="9"/>
      <c r="C34" s="15"/>
      <c r="D34" s="15" t="s">
        <v>7</v>
      </c>
      <c r="E34" s="32">
        <v>3.4675695464707101</v>
      </c>
      <c r="G34" s="32">
        <v>2.0568703486515911</v>
      </c>
      <c r="H34" s="12" t="s">
        <v>4</v>
      </c>
      <c r="I34" s="32">
        <v>2.7165475508846026</v>
      </c>
      <c r="K34" s="32">
        <v>2.5919310971377039</v>
      </c>
    </row>
    <row r="35" spans="2:12" ht="15" customHeight="1" x14ac:dyDescent="0.25">
      <c r="B35" s="46"/>
      <c r="C35" s="47"/>
      <c r="D35" s="47"/>
      <c r="E35" s="108" t="s">
        <v>9</v>
      </c>
      <c r="F35" s="109"/>
      <c r="G35" s="108" t="s">
        <v>9</v>
      </c>
      <c r="H35" s="109"/>
      <c r="I35" s="108" t="s">
        <v>9</v>
      </c>
      <c r="J35" s="109"/>
      <c r="K35" s="108" t="s">
        <v>9</v>
      </c>
      <c r="L35" s="110"/>
    </row>
    <row r="36" spans="2:12" x14ac:dyDescent="0.25">
      <c r="B36" s="9" t="s">
        <v>195</v>
      </c>
      <c r="C36" s="2" t="s">
        <v>5</v>
      </c>
      <c r="D36" s="2"/>
      <c r="E36" s="32">
        <v>10.662418969107007</v>
      </c>
      <c r="G36" s="32">
        <v>11.714701223021628</v>
      </c>
      <c r="I36" s="32">
        <v>14.089546845864595</v>
      </c>
      <c r="K36" s="32">
        <v>9.027397069184051</v>
      </c>
    </row>
    <row r="37" spans="2:12" x14ac:dyDescent="0.25">
      <c r="B37" s="9"/>
      <c r="C37" s="15"/>
      <c r="D37" s="15" t="s">
        <v>121</v>
      </c>
      <c r="E37" s="32">
        <v>14.140970659015244</v>
      </c>
      <c r="F37" s="12" t="s">
        <v>4</v>
      </c>
      <c r="G37" s="32">
        <v>18.85743071841906</v>
      </c>
      <c r="H37" s="12" t="s">
        <v>4</v>
      </c>
      <c r="I37" s="32">
        <v>18.666049477666608</v>
      </c>
      <c r="K37" s="32">
        <v>7.4030721527614141</v>
      </c>
    </row>
    <row r="38" spans="2:12" x14ac:dyDescent="0.25">
      <c r="B38" s="9"/>
      <c r="C38" s="15"/>
      <c r="D38" s="15" t="s">
        <v>122</v>
      </c>
      <c r="E38" s="32">
        <v>10.266599463970696</v>
      </c>
      <c r="G38" s="32">
        <v>10.720713075602566</v>
      </c>
      <c r="I38" s="32">
        <v>13.444518299117785</v>
      </c>
      <c r="K38" s="32">
        <v>9.4323779333283433</v>
      </c>
    </row>
    <row r="39" spans="2:12" x14ac:dyDescent="0.25">
      <c r="B39" s="9"/>
      <c r="C39" s="2" t="s">
        <v>123</v>
      </c>
      <c r="D39" s="2"/>
      <c r="E39" s="32">
        <v>5.8649861367007947</v>
      </c>
      <c r="G39" s="32">
        <v>2.3579992536005414</v>
      </c>
      <c r="I39" s="32">
        <v>6.0495186146694264</v>
      </c>
      <c r="K39" s="32">
        <v>5.7174813806166798</v>
      </c>
    </row>
    <row r="40" spans="2:12" x14ac:dyDescent="0.25">
      <c r="B40" s="9"/>
      <c r="C40" s="2" t="s">
        <v>124</v>
      </c>
      <c r="D40" s="2"/>
      <c r="E40" s="32">
        <v>1.7919685758723274</v>
      </c>
      <c r="G40" s="34" t="s">
        <v>8</v>
      </c>
      <c r="I40" s="32">
        <v>1.0453209635827092</v>
      </c>
      <c r="K40" s="32">
        <v>0.99931520826219011</v>
      </c>
    </row>
    <row r="41" spans="2:12" x14ac:dyDescent="0.25">
      <c r="B41" s="9"/>
      <c r="C41" s="15"/>
      <c r="D41" s="15" t="s">
        <v>6</v>
      </c>
      <c r="E41" s="32">
        <v>1.8133437216847306</v>
      </c>
      <c r="F41" s="12" t="s">
        <v>4</v>
      </c>
      <c r="G41" s="34" t="s">
        <v>8</v>
      </c>
      <c r="I41" s="32">
        <v>1.3784799348652619</v>
      </c>
      <c r="J41" s="12" t="s">
        <v>4</v>
      </c>
      <c r="K41" s="32">
        <v>1.3206298440318951</v>
      </c>
      <c r="L41" s="12" t="s">
        <v>4</v>
      </c>
    </row>
    <row r="42" spans="2:12" x14ac:dyDescent="0.25">
      <c r="B42" s="9"/>
      <c r="C42" s="15"/>
      <c r="D42" s="15" t="s">
        <v>7</v>
      </c>
      <c r="E42" s="32">
        <v>1.7606641840848425</v>
      </c>
      <c r="F42" s="12" t="s">
        <v>4</v>
      </c>
      <c r="G42" s="34" t="s">
        <v>8</v>
      </c>
      <c r="I42" s="32">
        <v>0.74067062906420156</v>
      </c>
      <c r="J42" s="12" t="s">
        <v>4</v>
      </c>
      <c r="K42" s="32">
        <v>0.70669377224150043</v>
      </c>
      <c r="L42" s="12" t="s">
        <v>4</v>
      </c>
    </row>
    <row r="43" spans="2:12" ht="15" customHeight="1" x14ac:dyDescent="0.25">
      <c r="B43" s="46"/>
      <c r="C43" s="47"/>
      <c r="D43" s="47"/>
      <c r="E43" s="108" t="s">
        <v>9</v>
      </c>
      <c r="F43" s="109"/>
      <c r="G43" s="108" t="s">
        <v>9</v>
      </c>
      <c r="H43" s="109"/>
      <c r="I43" s="108" t="s">
        <v>9</v>
      </c>
      <c r="J43" s="109"/>
      <c r="K43" s="108" t="s">
        <v>9</v>
      </c>
      <c r="L43" s="110"/>
    </row>
    <row r="44" spans="2:12" x14ac:dyDescent="0.25">
      <c r="B44" s="9" t="s">
        <v>196</v>
      </c>
      <c r="C44" s="2" t="s">
        <v>5</v>
      </c>
      <c r="D44" s="2"/>
      <c r="E44" s="32">
        <v>2.3067347911226119</v>
      </c>
      <c r="F44" s="12" t="s">
        <v>4</v>
      </c>
      <c r="G44" s="32">
        <v>2.15642350200162</v>
      </c>
      <c r="H44" s="12" t="s">
        <v>4</v>
      </c>
      <c r="I44" s="32">
        <v>2.6286922221980653</v>
      </c>
      <c r="K44" s="32">
        <v>1.684244974097429</v>
      </c>
    </row>
    <row r="45" spans="2:12" x14ac:dyDescent="0.25">
      <c r="B45" s="9"/>
      <c r="C45" s="15"/>
      <c r="D45" s="15" t="s">
        <v>121</v>
      </c>
      <c r="E45" s="34" t="s">
        <v>8</v>
      </c>
      <c r="G45" s="34" t="s">
        <v>8</v>
      </c>
      <c r="I45" s="34" t="s">
        <v>8</v>
      </c>
      <c r="K45" s="34" t="s">
        <v>8</v>
      </c>
    </row>
    <row r="46" spans="2:12" x14ac:dyDescent="0.25">
      <c r="B46" s="9"/>
      <c r="C46" s="15"/>
      <c r="D46" s="15" t="s">
        <v>122</v>
      </c>
      <c r="E46" s="32">
        <v>2.5692148991951091</v>
      </c>
      <c r="F46" s="12" t="s">
        <v>4</v>
      </c>
      <c r="G46" s="32">
        <v>2.4565131810503233</v>
      </c>
      <c r="H46" s="12" t="s">
        <v>4</v>
      </c>
      <c r="I46" s="32">
        <v>2.9991894469011551</v>
      </c>
      <c r="K46" s="32">
        <v>2.1041652610698605</v>
      </c>
    </row>
    <row r="47" spans="2:12" x14ac:dyDescent="0.25">
      <c r="B47" s="9"/>
      <c r="C47" s="2" t="s">
        <v>123</v>
      </c>
      <c r="D47" s="2"/>
      <c r="E47" s="32">
        <v>2.5963962604445063</v>
      </c>
      <c r="G47" s="32">
        <v>1.1088587999866824</v>
      </c>
      <c r="I47" s="32">
        <v>2.6857341525431355</v>
      </c>
      <c r="K47" s="32">
        <v>2.5383234582030947</v>
      </c>
    </row>
    <row r="48" spans="2:12" x14ac:dyDescent="0.25">
      <c r="B48" s="9"/>
      <c r="C48" s="2" t="s">
        <v>124</v>
      </c>
      <c r="D48" s="2"/>
      <c r="E48" s="32">
        <v>1.4404556115975029</v>
      </c>
      <c r="G48" s="34" t="s">
        <v>8</v>
      </c>
      <c r="I48" s="32">
        <v>0.9427396404251398</v>
      </c>
      <c r="K48" s="32">
        <v>0.90124860490653425</v>
      </c>
    </row>
    <row r="49" spans="2:12" x14ac:dyDescent="0.25">
      <c r="B49" s="9"/>
      <c r="C49" s="15"/>
      <c r="D49" s="15" t="s">
        <v>6</v>
      </c>
      <c r="E49" s="32">
        <v>1.2309859658877496</v>
      </c>
      <c r="F49" s="12" t="s">
        <v>4</v>
      </c>
      <c r="G49" s="34" t="s">
        <v>8</v>
      </c>
      <c r="I49" s="32">
        <v>1.1171175580226567</v>
      </c>
      <c r="J49" s="12" t="s">
        <v>4</v>
      </c>
      <c r="K49" s="32">
        <v>1.0702359527351077</v>
      </c>
      <c r="L49" s="12" t="s">
        <v>4</v>
      </c>
    </row>
    <row r="50" spans="2:12" x14ac:dyDescent="0.25">
      <c r="B50" s="9"/>
      <c r="C50" s="15"/>
      <c r="D50" s="15" t="s">
        <v>7</v>
      </c>
      <c r="E50" s="32">
        <v>1.7472287168868255</v>
      </c>
      <c r="F50" s="12" t="s">
        <v>4</v>
      </c>
      <c r="G50" s="34" t="s">
        <v>8</v>
      </c>
      <c r="I50" s="32">
        <v>0.78328335826585915</v>
      </c>
      <c r="J50" s="12" t="s">
        <v>4</v>
      </c>
      <c r="K50" s="32">
        <v>0.74735172351340728</v>
      </c>
      <c r="L50" s="12" t="s">
        <v>4</v>
      </c>
    </row>
    <row r="51" spans="2:12" ht="15" customHeight="1" x14ac:dyDescent="0.25">
      <c r="B51" s="46"/>
      <c r="C51" s="47"/>
      <c r="D51" s="47"/>
      <c r="E51" s="108" t="s">
        <v>28</v>
      </c>
      <c r="F51" s="109"/>
      <c r="G51" s="108" t="s">
        <v>9</v>
      </c>
      <c r="H51" s="109"/>
      <c r="I51" s="108" t="s">
        <v>9</v>
      </c>
      <c r="J51" s="109"/>
      <c r="K51" s="108" t="s">
        <v>9</v>
      </c>
      <c r="L51" s="110"/>
    </row>
    <row r="52" spans="2:12" ht="15" customHeight="1" x14ac:dyDescent="0.25">
      <c r="B52" s="9" t="s">
        <v>197</v>
      </c>
      <c r="C52" s="2" t="s">
        <v>5</v>
      </c>
      <c r="D52" s="2"/>
      <c r="E52" s="32">
        <v>1.5173339474313932</v>
      </c>
      <c r="F52" s="12" t="s">
        <v>4</v>
      </c>
      <c r="G52" s="32">
        <v>8.9156090327650972</v>
      </c>
      <c r="I52" s="32">
        <v>7.5412670781441582</v>
      </c>
      <c r="K52" s="32">
        <v>4.8318099271698181</v>
      </c>
    </row>
    <row r="53" spans="2:12" x14ac:dyDescent="0.25">
      <c r="B53" s="9"/>
      <c r="C53" s="15"/>
      <c r="D53" s="15" t="s">
        <v>121</v>
      </c>
      <c r="E53" s="34" t="s">
        <v>8</v>
      </c>
      <c r="G53" s="34">
        <v>9.7085432333983963</v>
      </c>
      <c r="H53" s="12" t="s">
        <v>4</v>
      </c>
      <c r="I53" s="34">
        <v>8.7346230297176088</v>
      </c>
      <c r="J53" s="12" t="s">
        <v>4</v>
      </c>
      <c r="K53" s="34">
        <v>3.4642062099716622</v>
      </c>
      <c r="L53" s="12" t="s">
        <v>4</v>
      </c>
    </row>
    <row r="54" spans="2:12" x14ac:dyDescent="0.25">
      <c r="B54" s="9"/>
      <c r="C54" s="15"/>
      <c r="D54" s="15" t="s">
        <v>122</v>
      </c>
      <c r="E54" s="32">
        <v>1.3383621837611299</v>
      </c>
      <c r="F54" s="12" t="s">
        <v>4</v>
      </c>
      <c r="G54" s="32">
        <v>8.8052636532262838</v>
      </c>
      <c r="I54" s="32">
        <v>7.3730712488997669</v>
      </c>
      <c r="K54" s="32">
        <v>5.1727844019181637</v>
      </c>
    </row>
    <row r="55" spans="2:12" x14ac:dyDescent="0.25">
      <c r="B55" s="9"/>
      <c r="C55" s="2" t="s">
        <v>123</v>
      </c>
      <c r="D55" s="2"/>
      <c r="E55" s="32">
        <v>1.6561326074710205</v>
      </c>
      <c r="G55" s="32">
        <v>5.827644955391559</v>
      </c>
      <c r="I55" s="32">
        <v>5.0404876082500332</v>
      </c>
      <c r="K55" s="32">
        <v>4.7638326096750854</v>
      </c>
    </row>
    <row r="56" spans="2:12" x14ac:dyDescent="0.25">
      <c r="B56" s="9"/>
      <c r="C56" s="2" t="s">
        <v>124</v>
      </c>
      <c r="D56" s="2"/>
      <c r="E56" s="32">
        <v>0.86056923956186937</v>
      </c>
      <c r="F56" s="12" t="s">
        <v>4</v>
      </c>
      <c r="G56" s="32">
        <v>1.8315581737673823</v>
      </c>
      <c r="I56" s="32">
        <v>1.3971679011063092</v>
      </c>
      <c r="K56" s="32">
        <v>1.3356769649830385</v>
      </c>
    </row>
    <row r="57" spans="2:12" x14ac:dyDescent="0.25">
      <c r="B57" s="9"/>
      <c r="C57" s="15"/>
      <c r="D57" s="15" t="s">
        <v>6</v>
      </c>
      <c r="E57" s="32">
        <v>0.90701634134273645</v>
      </c>
      <c r="F57" s="12" t="s">
        <v>4</v>
      </c>
      <c r="G57" s="32">
        <v>2.5081275377024581</v>
      </c>
      <c r="H57" s="12" t="s">
        <v>4</v>
      </c>
      <c r="I57" s="32">
        <v>1.6387078919324691</v>
      </c>
      <c r="K57" s="32">
        <v>1.5699369232734919</v>
      </c>
    </row>
    <row r="58" spans="2:12" x14ac:dyDescent="0.25">
      <c r="B58" s="9"/>
      <c r="C58" s="15"/>
      <c r="D58" s="15" t="s">
        <v>7</v>
      </c>
      <c r="E58" s="34" t="s">
        <v>8</v>
      </c>
      <c r="G58" s="32">
        <v>1.3783491063480457</v>
      </c>
      <c r="H58" s="12" t="s">
        <v>4</v>
      </c>
      <c r="I58" s="32">
        <v>1.1762966493987197</v>
      </c>
      <c r="J58" s="12" t="s">
        <v>4</v>
      </c>
      <c r="K58" s="32">
        <v>1.122336277177481</v>
      </c>
      <c r="L58" s="12" t="s">
        <v>4</v>
      </c>
    </row>
    <row r="59" spans="2:12" ht="15" customHeight="1" x14ac:dyDescent="0.25">
      <c r="B59" s="46"/>
      <c r="C59" s="47"/>
      <c r="D59" s="47"/>
      <c r="E59" s="108" t="s">
        <v>32</v>
      </c>
      <c r="F59" s="109"/>
      <c r="G59" s="108" t="s">
        <v>9</v>
      </c>
      <c r="H59" s="109"/>
      <c r="I59" s="108" t="s">
        <v>9</v>
      </c>
      <c r="J59" s="109"/>
      <c r="K59" s="108" t="s">
        <v>9</v>
      </c>
      <c r="L59" s="110"/>
    </row>
    <row r="60" spans="2:12" ht="15" customHeight="1" x14ac:dyDescent="0.25">
      <c r="B60" s="113" t="s">
        <v>198</v>
      </c>
      <c r="C60" s="2" t="s">
        <v>5</v>
      </c>
      <c r="D60" s="2"/>
      <c r="E60" s="32">
        <v>14.271653830779385</v>
      </c>
      <c r="G60" s="32">
        <v>21.835125937128474</v>
      </c>
      <c r="I60" s="32">
        <v>22.859306929612938</v>
      </c>
      <c r="K60" s="32">
        <v>14.646322031324591</v>
      </c>
    </row>
    <row r="61" spans="2:12" x14ac:dyDescent="0.25">
      <c r="B61" s="114"/>
      <c r="C61" s="15"/>
      <c r="D61" s="15" t="s">
        <v>121</v>
      </c>
      <c r="E61" s="32">
        <v>17.231149104715229</v>
      </c>
      <c r="F61" s="12" t="s">
        <v>4</v>
      </c>
      <c r="G61" s="32">
        <v>27.81412591986075</v>
      </c>
      <c r="I61" s="32">
        <v>24.197721482892362</v>
      </c>
      <c r="K61" s="32">
        <v>9.5969679221417437</v>
      </c>
    </row>
    <row r="62" spans="2:12" x14ac:dyDescent="0.25">
      <c r="B62" s="114"/>
      <c r="C62" s="15"/>
      <c r="D62" s="15" t="s">
        <v>122</v>
      </c>
      <c r="E62" s="32">
        <v>13.934897025301694</v>
      </c>
      <c r="G62" s="32">
        <v>21.003083351715684</v>
      </c>
      <c r="I62" s="32">
        <v>22.670666025476336</v>
      </c>
      <c r="K62" s="32">
        <v>15.905239979225687</v>
      </c>
    </row>
    <row r="63" spans="2:12" x14ac:dyDescent="0.25">
      <c r="B63" s="9"/>
      <c r="C63" s="2" t="s">
        <v>123</v>
      </c>
      <c r="D63" s="2"/>
      <c r="E63" s="32">
        <v>9.4902526555972031</v>
      </c>
      <c r="G63" s="32">
        <v>10.958147926015078</v>
      </c>
      <c r="I63" s="32">
        <v>13.893817952010178</v>
      </c>
      <c r="K63" s="32">
        <v>13.131234153684275</v>
      </c>
    </row>
    <row r="64" spans="2:12" x14ac:dyDescent="0.25">
      <c r="B64" s="9"/>
      <c r="C64" s="2" t="s">
        <v>124</v>
      </c>
      <c r="D64" s="2"/>
      <c r="E64" s="32">
        <v>4.4509992320372884</v>
      </c>
      <c r="G64" s="32">
        <v>4.3807468080973191</v>
      </c>
      <c r="I64" s="32">
        <v>4.6123178632278989</v>
      </c>
      <c r="K64" s="32">
        <v>4.4093245487641228</v>
      </c>
    </row>
    <row r="65" spans="2:12" x14ac:dyDescent="0.25">
      <c r="B65" s="9"/>
      <c r="C65" s="15"/>
      <c r="D65" s="15" t="s">
        <v>6</v>
      </c>
      <c r="E65" s="32">
        <v>4.6805325550020349</v>
      </c>
      <c r="G65" s="32">
        <v>6.0693482323360914</v>
      </c>
      <c r="I65" s="32">
        <v>5.5900734505138416</v>
      </c>
      <c r="K65" s="32">
        <v>5.3554771762423368</v>
      </c>
    </row>
    <row r="66" spans="2:12" x14ac:dyDescent="0.25">
      <c r="B66" s="9"/>
      <c r="C66" s="15"/>
      <c r="D66" s="15" t="s">
        <v>7</v>
      </c>
      <c r="E66" s="32">
        <v>4.1148424107723907</v>
      </c>
      <c r="G66" s="32">
        <v>3.2496144844710684</v>
      </c>
      <c r="I66" s="32">
        <v>3.7182294777424501</v>
      </c>
      <c r="K66" s="32">
        <v>3.547662770164457</v>
      </c>
    </row>
    <row r="67" spans="2:12" ht="15" customHeight="1" x14ac:dyDescent="0.25">
      <c r="B67" s="46"/>
      <c r="C67" s="47"/>
      <c r="D67" s="47"/>
      <c r="E67" s="108" t="s">
        <v>9</v>
      </c>
      <c r="F67" s="109"/>
      <c r="G67" s="108" t="s">
        <v>9</v>
      </c>
      <c r="H67" s="109"/>
      <c r="I67" s="108" t="s">
        <v>9</v>
      </c>
      <c r="J67" s="109"/>
      <c r="K67" s="108" t="s">
        <v>9</v>
      </c>
      <c r="L67" s="110"/>
    </row>
    <row r="68" spans="2:12" ht="15" customHeight="1" x14ac:dyDescent="0.25">
      <c r="B68" s="113" t="s">
        <v>199</v>
      </c>
      <c r="C68" s="2" t="s">
        <v>5</v>
      </c>
      <c r="D68" s="2"/>
      <c r="E68" s="32">
        <v>14.975265953226041</v>
      </c>
      <c r="G68" s="32">
        <v>22.86626383181331</v>
      </c>
      <c r="I68" s="32">
        <v>23.86405189277037</v>
      </c>
      <c r="K68" s="32">
        <v>15.290078131851487</v>
      </c>
    </row>
    <row r="69" spans="2:12" ht="15" customHeight="1" x14ac:dyDescent="0.25">
      <c r="B69" s="114"/>
      <c r="C69" s="15"/>
      <c r="D69" s="15" t="s">
        <v>121</v>
      </c>
      <c r="E69" s="32">
        <v>20.34275181624238</v>
      </c>
      <c r="F69" s="12" t="s">
        <v>4</v>
      </c>
      <c r="G69" s="32">
        <v>27.81412591986075</v>
      </c>
      <c r="I69" s="32">
        <v>25.648167538208668</v>
      </c>
      <c r="K69" s="32">
        <v>10.172223913723798</v>
      </c>
    </row>
    <row r="70" spans="2:12" ht="15" customHeight="1" x14ac:dyDescent="0.25">
      <c r="C70" s="15"/>
      <c r="D70" s="15" t="s">
        <v>122</v>
      </c>
      <c r="E70" s="32">
        <v>14.364507284815589</v>
      </c>
      <c r="G70" s="32">
        <v>22.177715249124802</v>
      </c>
      <c r="I70" s="32">
        <v>23.612592292592616</v>
      </c>
      <c r="K70" s="32">
        <v>16.566074703021847</v>
      </c>
    </row>
    <row r="71" spans="2:12" ht="15" customHeight="1" x14ac:dyDescent="0.25">
      <c r="C71" s="2" t="s">
        <v>123</v>
      </c>
      <c r="D71" s="2"/>
      <c r="E71" s="32">
        <v>9.7950605780915438</v>
      </c>
      <c r="G71" s="32">
        <v>11.942819635690165</v>
      </c>
      <c r="I71" s="32">
        <v>14.733606687154991</v>
      </c>
      <c r="K71" s="32">
        <v>13.924929778522761</v>
      </c>
    </row>
    <row r="72" spans="2:12" ht="15" customHeight="1" x14ac:dyDescent="0.25">
      <c r="C72" s="2" t="s">
        <v>124</v>
      </c>
      <c r="D72" s="2"/>
      <c r="E72" s="32">
        <v>4.5401555586393201</v>
      </c>
      <c r="G72" s="32">
        <v>4.7341761332717134</v>
      </c>
      <c r="I72" s="32">
        <v>4.8491203550734774</v>
      </c>
      <c r="K72" s="32">
        <v>4.6357050956964398</v>
      </c>
    </row>
    <row r="73" spans="2:12" ht="15" customHeight="1" x14ac:dyDescent="0.25">
      <c r="C73" s="15"/>
      <c r="D73" s="15" t="s">
        <v>6</v>
      </c>
      <c r="E73" s="32">
        <v>4.7820271717013885</v>
      </c>
      <c r="G73" s="32">
        <v>6.5801352039628851</v>
      </c>
      <c r="I73" s="32">
        <v>5.8872716348913894</v>
      </c>
      <c r="K73" s="32">
        <v>5.6402029687287154</v>
      </c>
    </row>
    <row r="74" spans="2:12" ht="15" customHeight="1" x14ac:dyDescent="0.25">
      <c r="C74" s="15"/>
      <c r="D74" s="15" t="s">
        <v>7</v>
      </c>
      <c r="E74" s="32">
        <v>4.1859290282559902</v>
      </c>
      <c r="G74" s="32">
        <v>3.4976356785630767</v>
      </c>
      <c r="I74" s="32">
        <v>3.8998043769990938</v>
      </c>
      <c r="K74" s="32">
        <v>3.7209082661579602</v>
      </c>
    </row>
    <row r="75" spans="2:12" ht="15" customHeight="1" thickBot="1" x14ac:dyDescent="0.3">
      <c r="B75" s="48"/>
      <c r="C75" s="26"/>
      <c r="D75" s="26"/>
      <c r="E75" s="104" t="s">
        <v>9</v>
      </c>
      <c r="F75" s="105"/>
      <c r="G75" s="104" t="s">
        <v>9</v>
      </c>
      <c r="H75" s="105"/>
      <c r="I75" s="104" t="s">
        <v>9</v>
      </c>
      <c r="J75" s="105"/>
      <c r="K75" s="104" t="s">
        <v>9</v>
      </c>
      <c r="L75" s="106"/>
    </row>
    <row r="77" spans="2:12" ht="48" customHeight="1" x14ac:dyDescent="0.25">
      <c r="B77" s="107" t="s">
        <v>201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</row>
    <row r="78" spans="2:12" ht="36" customHeight="1" x14ac:dyDescent="0.25">
      <c r="B78" s="107" t="s">
        <v>34</v>
      </c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spans="2:12" ht="24" customHeight="1" x14ac:dyDescent="0.25">
      <c r="B79" s="107" t="s">
        <v>35</v>
      </c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0" spans="2:12" ht="12" customHeight="1" x14ac:dyDescent="0.25">
      <c r="B80" s="1" t="s">
        <v>151</v>
      </c>
    </row>
    <row r="81" spans="2:2" ht="12" customHeight="1" x14ac:dyDescent="0.25">
      <c r="B81" s="1" t="s">
        <v>94</v>
      </c>
    </row>
  </sheetData>
  <mergeCells count="46">
    <mergeCell ref="E19:F19"/>
    <mergeCell ref="G19:H19"/>
    <mergeCell ref="I19:J19"/>
    <mergeCell ref="K19:L19"/>
    <mergeCell ref="E3:F3"/>
    <mergeCell ref="G3:H3"/>
    <mergeCell ref="I3:J3"/>
    <mergeCell ref="K3:L3"/>
    <mergeCell ref="E11:F11"/>
    <mergeCell ref="G11:H11"/>
    <mergeCell ref="I11:J11"/>
    <mergeCell ref="K11:L11"/>
    <mergeCell ref="B20:B21"/>
    <mergeCell ref="E35:F35"/>
    <mergeCell ref="G35:H35"/>
    <mergeCell ref="I35:J35"/>
    <mergeCell ref="K35:L35"/>
    <mergeCell ref="E27:F27"/>
    <mergeCell ref="G27:H27"/>
    <mergeCell ref="I27:J27"/>
    <mergeCell ref="K27:L27"/>
    <mergeCell ref="E43:F43"/>
    <mergeCell ref="G43:H43"/>
    <mergeCell ref="I43:J43"/>
    <mergeCell ref="K43:L43"/>
    <mergeCell ref="E51:F51"/>
    <mergeCell ref="G51:H51"/>
    <mergeCell ref="I51:J51"/>
    <mergeCell ref="K51:L51"/>
    <mergeCell ref="E59:F59"/>
    <mergeCell ref="G59:H59"/>
    <mergeCell ref="I59:J59"/>
    <mergeCell ref="K59:L59"/>
    <mergeCell ref="B77:L77"/>
    <mergeCell ref="B78:L78"/>
    <mergeCell ref="B79:L79"/>
    <mergeCell ref="B60:B62"/>
    <mergeCell ref="B68:B69"/>
    <mergeCell ref="E75:F75"/>
    <mergeCell ref="G75:H75"/>
    <mergeCell ref="I75:J75"/>
    <mergeCell ref="K75:L75"/>
    <mergeCell ref="E67:F67"/>
    <mergeCell ref="G67:H67"/>
    <mergeCell ref="I67:J67"/>
    <mergeCell ref="K67:L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5A1C-FB51-46A8-B2F2-9A47F71CC73D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7109375" style="11" customWidth="1"/>
    <col min="6" max="6" width="4.28515625" style="12" customWidth="1"/>
    <col min="7" max="7" width="7.7109375" style="11" customWidth="1"/>
    <col min="8" max="8" width="4.28515625" style="12" customWidth="1"/>
    <col min="9" max="16384" width="11.42578125" style="11"/>
  </cols>
  <sheetData>
    <row r="1" spans="2:8" customFormat="1" ht="15.75" customHeight="1" x14ac:dyDescent="0.25">
      <c r="B1" s="8" t="s">
        <v>134</v>
      </c>
      <c r="C1" s="8"/>
    </row>
    <row r="2" spans="2:8" ht="15" customHeight="1" thickBot="1" x14ac:dyDescent="0.3"/>
    <row r="3" spans="2:8" ht="28.5" customHeight="1" thickBot="1" x14ac:dyDescent="0.3">
      <c r="B3" s="16"/>
      <c r="C3" s="16"/>
      <c r="D3" s="51" t="s">
        <v>36</v>
      </c>
      <c r="E3" s="115" t="s">
        <v>37</v>
      </c>
      <c r="F3" s="116"/>
      <c r="G3" s="115" t="s">
        <v>38</v>
      </c>
      <c r="H3" s="117"/>
    </row>
    <row r="4" spans="2:8" ht="15" customHeight="1" x14ac:dyDescent="0.25">
      <c r="B4" s="19" t="s">
        <v>5</v>
      </c>
      <c r="C4" s="19"/>
      <c r="D4" s="60" t="s">
        <v>8</v>
      </c>
      <c r="E4" s="32">
        <v>5.4075496315532705</v>
      </c>
      <c r="F4" s="12" t="s">
        <v>4</v>
      </c>
      <c r="G4" s="32">
        <v>5.4750879007138407</v>
      </c>
      <c r="H4" s="12" t="s">
        <v>4</v>
      </c>
    </row>
    <row r="5" spans="2:8" ht="15" customHeight="1" x14ac:dyDescent="0.25">
      <c r="B5" s="15"/>
      <c r="C5" s="15" t="s">
        <v>121</v>
      </c>
      <c r="D5" s="61" t="s">
        <v>8</v>
      </c>
      <c r="E5" s="34" t="s">
        <v>8</v>
      </c>
      <c r="G5" s="34" t="s">
        <v>8</v>
      </c>
    </row>
    <row r="6" spans="2:8" ht="15" customHeight="1" x14ac:dyDescent="0.25">
      <c r="B6" s="15"/>
      <c r="C6" s="15" t="s">
        <v>122</v>
      </c>
      <c r="D6" s="60" t="s">
        <v>8</v>
      </c>
      <c r="E6" s="34">
        <v>5.9885244486155651</v>
      </c>
      <c r="F6" s="12" t="s">
        <v>4</v>
      </c>
      <c r="G6" s="34">
        <v>6.0169494096511311</v>
      </c>
      <c r="H6" s="12" t="s">
        <v>4</v>
      </c>
    </row>
    <row r="7" spans="2:8" ht="15" customHeight="1" x14ac:dyDescent="0.25">
      <c r="B7" s="10" t="s">
        <v>123</v>
      </c>
      <c r="C7" s="10"/>
      <c r="D7" s="60">
        <v>5.1512494394044293</v>
      </c>
      <c r="E7" s="34">
        <v>20.644412846335836</v>
      </c>
      <c r="G7" s="34">
        <v>18.166784683014896</v>
      </c>
    </row>
    <row r="8" spans="2:8" ht="15" customHeight="1" x14ac:dyDescent="0.25">
      <c r="B8" s="10" t="s">
        <v>124</v>
      </c>
      <c r="C8" s="10"/>
      <c r="D8" s="60" t="s">
        <v>8</v>
      </c>
      <c r="E8" s="34">
        <v>20.710581908391344</v>
      </c>
      <c r="G8" s="34">
        <v>17.336742279437296</v>
      </c>
    </row>
    <row r="9" spans="2:8" ht="15" customHeight="1" x14ac:dyDescent="0.25">
      <c r="B9" s="15"/>
      <c r="C9" s="15" t="s">
        <v>6</v>
      </c>
      <c r="D9" s="60" t="s">
        <v>8</v>
      </c>
      <c r="E9" s="34">
        <v>26.657785403759597</v>
      </c>
      <c r="G9" s="34">
        <v>23.054271943052999</v>
      </c>
    </row>
    <row r="10" spans="2:8" ht="15" customHeight="1" x14ac:dyDescent="0.25">
      <c r="B10" s="15"/>
      <c r="C10" s="15" t="s">
        <v>7</v>
      </c>
      <c r="D10" s="60" t="s">
        <v>8</v>
      </c>
      <c r="E10" s="34">
        <v>13.448146200899592</v>
      </c>
      <c r="F10" s="12" t="s">
        <v>4</v>
      </c>
      <c r="G10" s="34">
        <v>10.258975765718208</v>
      </c>
      <c r="H10" s="12" t="s">
        <v>4</v>
      </c>
    </row>
    <row r="11" spans="2:8" ht="15" customHeight="1" thickBot="1" x14ac:dyDescent="0.3">
      <c r="B11" s="65"/>
      <c r="C11" s="22"/>
      <c r="D11" s="64" t="s">
        <v>32</v>
      </c>
      <c r="E11" s="104" t="s">
        <v>9</v>
      </c>
      <c r="F11" s="105"/>
      <c r="G11" s="104" t="s">
        <v>9</v>
      </c>
      <c r="H11" s="106"/>
    </row>
    <row r="13" spans="2:8" ht="48" customHeight="1" x14ac:dyDescent="0.25">
      <c r="B13" s="98" t="s">
        <v>51</v>
      </c>
      <c r="C13" s="98"/>
      <c r="D13" s="98"/>
      <c r="E13" s="98"/>
      <c r="F13" s="98"/>
      <c r="G13" s="98"/>
      <c r="H13" s="98"/>
    </row>
    <row r="14" spans="2:8" ht="48" customHeight="1" x14ac:dyDescent="0.25">
      <c r="B14" s="98" t="s">
        <v>34</v>
      </c>
      <c r="C14" s="98"/>
      <c r="D14" s="98"/>
      <c r="E14" s="98"/>
      <c r="F14" s="98"/>
      <c r="G14" s="98"/>
      <c r="H14" s="98"/>
    </row>
    <row r="15" spans="2:8" ht="24" customHeight="1" x14ac:dyDescent="0.25">
      <c r="B15" s="98" t="s">
        <v>35</v>
      </c>
      <c r="C15" s="98"/>
      <c r="D15" s="98"/>
      <c r="E15" s="98"/>
      <c r="F15" s="98"/>
      <c r="G15" s="98"/>
      <c r="H15" s="98"/>
    </row>
    <row r="16" spans="2:8" ht="24" customHeight="1" x14ac:dyDescent="0.25">
      <c r="B16" s="98" t="s">
        <v>151</v>
      </c>
      <c r="C16" s="98"/>
      <c r="D16" s="98"/>
      <c r="E16" s="98"/>
      <c r="F16" s="98"/>
      <c r="G16" s="98"/>
      <c r="H16" s="98"/>
    </row>
    <row r="17" spans="2:3" ht="12" customHeight="1" x14ac:dyDescent="0.2">
      <c r="B17" s="49" t="s">
        <v>94</v>
      </c>
      <c r="C17" s="50"/>
    </row>
  </sheetData>
  <mergeCells count="8">
    <mergeCell ref="E3:F3"/>
    <mergeCell ref="G3:H3"/>
    <mergeCell ref="B14:H14"/>
    <mergeCell ref="B15:H15"/>
    <mergeCell ref="B16:H16"/>
    <mergeCell ref="B13:H13"/>
    <mergeCell ref="E11:F11"/>
    <mergeCell ref="G11:H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3580-E8C4-4E41-8559-6B788DDFAA66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8" width="7.28515625" style="11" customWidth="1"/>
    <col min="9" max="9" width="4.28515625" style="12" customWidth="1"/>
    <col min="10" max="16384" width="11.42578125" style="11"/>
  </cols>
  <sheetData>
    <row r="1" spans="2:9" customFormat="1" ht="15.75" customHeight="1" x14ac:dyDescent="0.25">
      <c r="B1" s="8" t="s">
        <v>135</v>
      </c>
      <c r="C1" s="8"/>
    </row>
    <row r="2" spans="2:9" ht="15" customHeight="1" thickBot="1" x14ac:dyDescent="0.3"/>
    <row r="3" spans="2:9" ht="28.5" customHeight="1" thickBot="1" x14ac:dyDescent="0.3">
      <c r="B3" s="16"/>
      <c r="C3" s="16"/>
      <c r="D3" s="115" t="s">
        <v>36</v>
      </c>
      <c r="E3" s="116"/>
      <c r="F3" s="115" t="s">
        <v>37</v>
      </c>
      <c r="G3" s="116"/>
      <c r="H3" s="115" t="s">
        <v>38</v>
      </c>
      <c r="I3" s="117"/>
    </row>
    <row r="4" spans="2:9" ht="15" customHeight="1" x14ac:dyDescent="0.25">
      <c r="B4" s="19" t="s">
        <v>5</v>
      </c>
      <c r="C4" s="19"/>
      <c r="D4" s="32">
        <v>12.125522650745442</v>
      </c>
      <c r="E4" s="12" t="s">
        <v>4</v>
      </c>
      <c r="F4" s="32">
        <v>41.550346673295977</v>
      </c>
      <c r="H4" s="32">
        <v>37.755366965136488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>
        <v>25.754474780686408</v>
      </c>
      <c r="G5" s="12" t="s">
        <v>4</v>
      </c>
      <c r="H5" s="34">
        <v>23.965424869792194</v>
      </c>
      <c r="I5" s="12" t="s">
        <v>4</v>
      </c>
    </row>
    <row r="6" spans="2:9" ht="15" customHeight="1" x14ac:dyDescent="0.25">
      <c r="B6" s="15"/>
      <c r="C6" s="15" t="s">
        <v>122</v>
      </c>
      <c r="D6" s="34">
        <v>13.146435008256757</v>
      </c>
      <c r="E6" s="12" t="s">
        <v>4</v>
      </c>
      <c r="F6" s="34">
        <v>43.247419175340163</v>
      </c>
      <c r="H6" s="34">
        <v>39.120137534567327</v>
      </c>
    </row>
    <row r="7" spans="2:9" ht="15" customHeight="1" x14ac:dyDescent="0.25">
      <c r="B7" s="10" t="s">
        <v>123</v>
      </c>
      <c r="C7" s="10"/>
      <c r="D7" s="34">
        <v>20.064775284570118</v>
      </c>
      <c r="E7" s="12"/>
      <c r="F7" s="34">
        <v>47.30714864479615</v>
      </c>
      <c r="H7" s="34">
        <v>43.237513154947912</v>
      </c>
    </row>
    <row r="8" spans="2:9" ht="15" customHeight="1" x14ac:dyDescent="0.25">
      <c r="B8" s="10" t="s">
        <v>124</v>
      </c>
      <c r="C8" s="10"/>
      <c r="D8" s="34">
        <v>25.764879697066903</v>
      </c>
      <c r="E8" s="12"/>
      <c r="F8" s="34">
        <v>36.753830223695552</v>
      </c>
      <c r="H8" s="34">
        <v>34.16048218702538</v>
      </c>
    </row>
    <row r="9" spans="2:9" ht="15" customHeight="1" x14ac:dyDescent="0.25">
      <c r="B9" s="15"/>
      <c r="C9" s="15" t="s">
        <v>6</v>
      </c>
      <c r="D9" s="34">
        <v>27.027754168089004</v>
      </c>
      <c r="E9" s="12" t="s">
        <v>4</v>
      </c>
      <c r="F9" s="34">
        <v>39.027309063358942</v>
      </c>
      <c r="H9" s="34">
        <v>35.888083228506133</v>
      </c>
    </row>
    <row r="10" spans="2:9" ht="15" customHeight="1" x14ac:dyDescent="0.25">
      <c r="B10" s="15"/>
      <c r="C10" s="15" t="s">
        <v>7</v>
      </c>
      <c r="D10" s="34">
        <v>24.009051288173879</v>
      </c>
      <c r="E10" s="12" t="s">
        <v>4</v>
      </c>
      <c r="F10" s="34">
        <v>33.977568419595961</v>
      </c>
      <c r="H10" s="34">
        <v>32.021873815953811</v>
      </c>
    </row>
    <row r="11" spans="2:9" ht="15" customHeight="1" thickBot="1" x14ac:dyDescent="0.3">
      <c r="B11" s="65"/>
      <c r="C11" s="22"/>
      <c r="D11" s="104" t="s">
        <v>32</v>
      </c>
      <c r="E11" s="105"/>
      <c r="F11" s="104" t="s">
        <v>33</v>
      </c>
      <c r="G11" s="105"/>
      <c r="H11" s="104" t="s">
        <v>33</v>
      </c>
      <c r="I11" s="106"/>
    </row>
    <row r="13" spans="2:9" ht="60" customHeight="1" x14ac:dyDescent="0.25">
      <c r="B13" s="98" t="s">
        <v>202</v>
      </c>
      <c r="C13" s="98"/>
      <c r="D13" s="98"/>
      <c r="E13" s="98"/>
      <c r="F13" s="98"/>
      <c r="G13" s="98"/>
      <c r="H13" s="98"/>
      <c r="I13" s="98"/>
    </row>
    <row r="14" spans="2:9" ht="48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24" customHeight="1" x14ac:dyDescent="0.25">
      <c r="B16" s="98" t="s">
        <v>151</v>
      </c>
      <c r="C16" s="98"/>
      <c r="D16" s="98"/>
      <c r="E16" s="98"/>
      <c r="F16" s="98"/>
      <c r="G16" s="98"/>
      <c r="H16" s="98"/>
      <c r="I16" s="98"/>
    </row>
    <row r="17" spans="2:3" ht="12" customHeight="1" x14ac:dyDescent="0.2">
      <c r="B17" s="49" t="s">
        <v>94</v>
      </c>
      <c r="C17" s="50"/>
    </row>
  </sheetData>
  <mergeCells count="10">
    <mergeCell ref="B16:I16"/>
    <mergeCell ref="D3:E3"/>
    <mergeCell ref="D11:E11"/>
    <mergeCell ref="F11:G11"/>
    <mergeCell ref="H11:I11"/>
    <mergeCell ref="F3:G3"/>
    <mergeCell ref="H3:I3"/>
    <mergeCell ref="B13:I13"/>
    <mergeCell ref="B14:I14"/>
    <mergeCell ref="B15:I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B8C2-EDDF-4E3A-AE65-01B77A39653C}">
  <dimension ref="B1:Q19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6.28515625" style="11" customWidth="1"/>
    <col min="3" max="3" width="5.5703125" style="11" customWidth="1"/>
    <col min="4" max="4" width="2.7109375" style="12" customWidth="1"/>
    <col min="5" max="5" width="5.5703125" style="11" customWidth="1"/>
    <col min="6" max="6" width="2.7109375" style="12" customWidth="1"/>
    <col min="7" max="7" width="5.5703125" style="11" customWidth="1"/>
    <col min="8" max="8" width="2.7109375" style="12" customWidth="1"/>
    <col min="9" max="9" width="7.7109375" style="11" customWidth="1"/>
    <col min="10" max="10" width="5.5703125" style="11" customWidth="1"/>
    <col min="11" max="11" width="2.7109375" style="12" customWidth="1"/>
    <col min="12" max="12" width="5.5703125" style="11" customWidth="1"/>
    <col min="13" max="13" width="2.7109375" style="12" customWidth="1"/>
    <col min="14" max="14" width="5.5703125" style="11" customWidth="1"/>
    <col min="15" max="15" width="2.7109375" style="12" customWidth="1"/>
    <col min="16" max="16" width="7.7109375" style="11" customWidth="1"/>
    <col min="17" max="16384" width="11.42578125" style="11"/>
  </cols>
  <sheetData>
    <row r="1" spans="2:17" customFormat="1" ht="15.75" customHeight="1" x14ac:dyDescent="0.25">
      <c r="B1" s="8" t="s">
        <v>136</v>
      </c>
    </row>
    <row r="2" spans="2:17" ht="15" customHeight="1" thickBot="1" x14ac:dyDescent="0.3">
      <c r="C2" s="9"/>
      <c r="J2" s="9"/>
    </row>
    <row r="3" spans="2:17" ht="15" customHeight="1" thickBot="1" x14ac:dyDescent="0.3">
      <c r="B3" s="41"/>
      <c r="C3" s="118" t="s">
        <v>5</v>
      </c>
      <c r="D3" s="119"/>
      <c r="E3" s="120" t="s">
        <v>121</v>
      </c>
      <c r="F3" s="121"/>
      <c r="G3" s="120" t="s">
        <v>122</v>
      </c>
      <c r="H3" s="121"/>
      <c r="I3" s="53" t="s">
        <v>123</v>
      </c>
      <c r="J3" s="118" t="s">
        <v>124</v>
      </c>
      <c r="K3" s="119"/>
      <c r="L3" s="120" t="s">
        <v>6</v>
      </c>
      <c r="M3" s="121"/>
      <c r="N3" s="120" t="s">
        <v>7</v>
      </c>
      <c r="O3" s="121"/>
      <c r="P3" s="55"/>
      <c r="Q3" s="14"/>
    </row>
    <row r="4" spans="2:17" ht="15" customHeight="1" x14ac:dyDescent="0.25">
      <c r="B4" s="2" t="s">
        <v>41</v>
      </c>
      <c r="C4" s="32">
        <v>31.209868141563238</v>
      </c>
      <c r="E4" s="32">
        <v>18.04000336851546</v>
      </c>
      <c r="F4" s="12" t="s">
        <v>4</v>
      </c>
      <c r="G4" s="32">
        <v>32.51327055771317</v>
      </c>
      <c r="I4" s="37">
        <v>32.604672776331917</v>
      </c>
      <c r="J4" s="32">
        <v>20.803159425302255</v>
      </c>
      <c r="L4" s="32">
        <v>23.041461268886707</v>
      </c>
      <c r="N4" s="32">
        <v>18.032351267203552</v>
      </c>
      <c r="P4" s="58" t="s">
        <v>9</v>
      </c>
      <c r="Q4" s="14"/>
    </row>
    <row r="5" spans="2:17" ht="40.5" customHeight="1" x14ac:dyDescent="0.25">
      <c r="B5" s="3" t="s">
        <v>46</v>
      </c>
      <c r="C5" s="32">
        <v>10.694734572775534</v>
      </c>
      <c r="E5" s="34" t="s">
        <v>8</v>
      </c>
      <c r="G5" s="32">
        <v>11.234666856626792</v>
      </c>
      <c r="I5" s="37">
        <v>19.73120524458583</v>
      </c>
      <c r="J5" s="32">
        <v>16.953417401920603</v>
      </c>
      <c r="L5" s="32">
        <v>17.870948298686635</v>
      </c>
      <c r="N5" s="32">
        <v>15.817600040489298</v>
      </c>
      <c r="P5" s="58" t="s">
        <v>33</v>
      </c>
      <c r="Q5" s="14"/>
    </row>
    <row r="6" spans="2:17" ht="15" customHeight="1" x14ac:dyDescent="0.25">
      <c r="B6" s="2" t="s">
        <v>47</v>
      </c>
      <c r="C6" s="32">
        <v>6.9670911662595429</v>
      </c>
      <c r="D6" s="12" t="s">
        <v>4</v>
      </c>
      <c r="E6" s="34" t="s">
        <v>8</v>
      </c>
      <c r="G6" s="32">
        <v>7.6566140745147422</v>
      </c>
      <c r="H6" s="12" t="s">
        <v>4</v>
      </c>
      <c r="I6" s="37">
        <v>9.0227602460829157</v>
      </c>
      <c r="J6" s="32">
        <v>6.4904796350218765</v>
      </c>
      <c r="L6" s="32">
        <v>4.2602366637653359</v>
      </c>
      <c r="M6" s="12" t="s">
        <v>4</v>
      </c>
      <c r="N6" s="32">
        <v>9.2513116635582513</v>
      </c>
      <c r="O6" s="12" t="s">
        <v>4</v>
      </c>
      <c r="P6" s="58" t="s">
        <v>32</v>
      </c>
      <c r="Q6" s="14"/>
    </row>
    <row r="7" spans="2:17" ht="15" customHeight="1" x14ac:dyDescent="0.25">
      <c r="B7" s="2" t="s">
        <v>48</v>
      </c>
      <c r="C7" s="34" t="s">
        <v>8</v>
      </c>
      <c r="E7" s="34" t="s">
        <v>8</v>
      </c>
      <c r="G7" s="34" t="s">
        <v>8</v>
      </c>
      <c r="I7" s="37">
        <v>9.2607452716952707</v>
      </c>
      <c r="J7" s="32">
        <v>6.5571692356788223</v>
      </c>
      <c r="L7" s="32">
        <v>7.3156554810873198</v>
      </c>
      <c r="M7" s="12" t="s">
        <v>4</v>
      </c>
      <c r="N7" s="32">
        <v>5.6182342646840482</v>
      </c>
      <c r="O7" s="12" t="s">
        <v>4</v>
      </c>
      <c r="P7" s="58" t="s">
        <v>9</v>
      </c>
      <c r="Q7" s="14"/>
    </row>
    <row r="8" spans="2:17" ht="15" customHeight="1" x14ac:dyDescent="0.25">
      <c r="B8" s="2" t="s">
        <v>49</v>
      </c>
      <c r="C8" s="32">
        <v>1.9473804897093863</v>
      </c>
      <c r="D8" s="12" t="s">
        <v>4</v>
      </c>
      <c r="E8" s="34" t="s">
        <v>8</v>
      </c>
      <c r="G8" s="32">
        <v>2.1401099124628344</v>
      </c>
      <c r="H8" s="12" t="s">
        <v>4</v>
      </c>
      <c r="I8" s="37">
        <v>14.770914893788069</v>
      </c>
      <c r="J8" s="32">
        <v>12.102172726190267</v>
      </c>
      <c r="L8" s="32">
        <v>14.465644263335678</v>
      </c>
      <c r="N8" s="32">
        <v>9.176416204420466</v>
      </c>
      <c r="O8" s="12" t="s">
        <v>4</v>
      </c>
      <c r="P8" s="58" t="s">
        <v>9</v>
      </c>
      <c r="Q8" s="14"/>
    </row>
    <row r="9" spans="2:17" ht="15" customHeight="1" x14ac:dyDescent="0.25">
      <c r="B9" s="2" t="s">
        <v>42</v>
      </c>
      <c r="C9" s="34" t="s">
        <v>8</v>
      </c>
      <c r="E9" s="34" t="s">
        <v>8</v>
      </c>
      <c r="G9" s="34" t="s">
        <v>8</v>
      </c>
      <c r="I9" s="37">
        <v>1.7273610277470532</v>
      </c>
      <c r="J9" s="34" t="s">
        <v>8</v>
      </c>
      <c r="L9" s="34" t="s">
        <v>8</v>
      </c>
      <c r="N9" s="34" t="s">
        <v>8</v>
      </c>
      <c r="P9" s="58" t="s">
        <v>32</v>
      </c>
      <c r="Q9" s="14"/>
    </row>
    <row r="10" spans="2:17" ht="15" customHeight="1" x14ac:dyDescent="0.25">
      <c r="B10" s="2" t="s">
        <v>43</v>
      </c>
      <c r="C10" s="34" t="s">
        <v>8</v>
      </c>
      <c r="E10" s="34" t="s">
        <v>8</v>
      </c>
      <c r="G10" s="34" t="s">
        <v>8</v>
      </c>
      <c r="I10" s="37">
        <v>3.6257017054470837</v>
      </c>
      <c r="J10" s="34" t="s">
        <v>8</v>
      </c>
      <c r="L10" s="34" t="s">
        <v>8</v>
      </c>
      <c r="N10" s="34" t="s">
        <v>8</v>
      </c>
      <c r="P10" s="58" t="s">
        <v>33</v>
      </c>
      <c r="Q10" s="14"/>
    </row>
    <row r="11" spans="2:17" ht="15" customHeight="1" x14ac:dyDescent="0.25">
      <c r="B11" s="2" t="s">
        <v>44</v>
      </c>
      <c r="C11" s="32">
        <v>3.5619680038584467</v>
      </c>
      <c r="D11" s="12" t="s">
        <v>4</v>
      </c>
      <c r="E11" s="34" t="s">
        <v>8</v>
      </c>
      <c r="G11" s="32">
        <v>3.328060438968536</v>
      </c>
      <c r="H11" s="12" t="s">
        <v>4</v>
      </c>
      <c r="I11" s="37">
        <v>2.0715554458146368</v>
      </c>
      <c r="J11" s="34">
        <v>1.7242686062971948</v>
      </c>
      <c r="K11" s="12" t="s">
        <v>4</v>
      </c>
      <c r="L11" s="34" t="s">
        <v>8</v>
      </c>
      <c r="N11" s="34" t="s">
        <v>8</v>
      </c>
      <c r="P11" s="58" t="s">
        <v>32</v>
      </c>
      <c r="Q11" s="14"/>
    </row>
    <row r="12" spans="2:17" ht="15" customHeight="1" x14ac:dyDescent="0.25">
      <c r="B12" s="4" t="s">
        <v>50</v>
      </c>
      <c r="C12" s="34" t="s">
        <v>8</v>
      </c>
      <c r="E12" s="34" t="s">
        <v>8</v>
      </c>
      <c r="G12" s="34" t="s">
        <v>8</v>
      </c>
      <c r="I12" s="37">
        <v>3.3289139846868223</v>
      </c>
      <c r="J12" s="34" t="s">
        <v>8</v>
      </c>
      <c r="L12" s="34" t="s">
        <v>8</v>
      </c>
      <c r="N12" s="34" t="s">
        <v>8</v>
      </c>
      <c r="P12" s="58" t="s">
        <v>32</v>
      </c>
      <c r="Q12" s="14"/>
    </row>
    <row r="13" spans="2:17" ht="15" customHeight="1" thickBot="1" x14ac:dyDescent="0.3">
      <c r="B13" s="5" t="s">
        <v>45</v>
      </c>
      <c r="C13" s="54" t="s">
        <v>8</v>
      </c>
      <c r="D13" s="30"/>
      <c r="E13" s="54" t="s">
        <v>8</v>
      </c>
      <c r="F13" s="30"/>
      <c r="G13" s="54" t="s">
        <v>8</v>
      </c>
      <c r="H13" s="30"/>
      <c r="I13" s="57">
        <v>2.9883958423154207</v>
      </c>
      <c r="J13" s="54" t="s">
        <v>8</v>
      </c>
      <c r="K13" s="30"/>
      <c r="L13" s="54" t="s">
        <v>8</v>
      </c>
      <c r="M13" s="30"/>
      <c r="N13" s="54" t="s">
        <v>8</v>
      </c>
      <c r="O13" s="30"/>
      <c r="P13" s="59" t="s">
        <v>33</v>
      </c>
      <c r="Q13" s="14"/>
    </row>
    <row r="14" spans="2:17" ht="15" customHeight="1" x14ac:dyDescent="0.25">
      <c r="C14" s="14"/>
      <c r="E14" s="14"/>
      <c r="G14" s="14"/>
      <c r="I14" s="14"/>
      <c r="J14" s="14"/>
      <c r="L14" s="14"/>
      <c r="N14" s="14"/>
      <c r="P14" s="14"/>
      <c r="Q14" s="14"/>
    </row>
    <row r="15" spans="2:17" ht="12" customHeight="1" x14ac:dyDescent="0.25">
      <c r="B15" s="1" t="s">
        <v>52</v>
      </c>
      <c r="C15" s="14"/>
      <c r="E15" s="14"/>
      <c r="G15" s="14"/>
      <c r="I15" s="14"/>
      <c r="J15" s="14"/>
      <c r="L15" s="14"/>
      <c r="N15" s="14"/>
      <c r="P15" s="14"/>
      <c r="Q15" s="14"/>
    </row>
    <row r="16" spans="2:17" ht="24" customHeight="1" x14ac:dyDescent="0.25">
      <c r="B16" s="107" t="s">
        <v>34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2:2" ht="12" customHeight="1" x14ac:dyDescent="0.25">
      <c r="B17" s="1" t="s">
        <v>35</v>
      </c>
    </row>
    <row r="18" spans="2:2" ht="12" customHeight="1" x14ac:dyDescent="0.25">
      <c r="B18" s="1" t="s">
        <v>151</v>
      </c>
    </row>
    <row r="19" spans="2:2" ht="12" customHeight="1" x14ac:dyDescent="0.25">
      <c r="B19" s="1" t="s">
        <v>94</v>
      </c>
    </row>
  </sheetData>
  <mergeCells count="7">
    <mergeCell ref="B16:P16"/>
    <mergeCell ref="C3:D3"/>
    <mergeCell ref="E3:F3"/>
    <mergeCell ref="G3:H3"/>
    <mergeCell ref="J3:K3"/>
    <mergeCell ref="L3:M3"/>
    <mergeCell ref="N3:O3"/>
  </mergeCells>
  <pageMargins left="0.7" right="0.7" top="0.75" bottom="0.75" header="0.3" footer="0.3"/>
  <ignoredErrors>
    <ignoredError sqref="B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A5F1-B073-4EBD-8DE8-864B77F6E597}">
  <dimension ref="B1:F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6" width="11.5703125" style="11" customWidth="1"/>
    <col min="7" max="16384" width="11.42578125" style="11"/>
  </cols>
  <sheetData>
    <row r="1" spans="2:6" customFormat="1" ht="15.75" customHeight="1" x14ac:dyDescent="0.25">
      <c r="B1" s="8" t="s">
        <v>137</v>
      </c>
      <c r="C1" s="8"/>
    </row>
    <row r="2" spans="2:6" ht="15" customHeight="1" thickBot="1" x14ac:dyDescent="0.3"/>
    <row r="3" spans="2:6" ht="28.5" customHeight="1" thickBot="1" x14ac:dyDescent="0.3">
      <c r="B3" s="16"/>
      <c r="C3" s="16"/>
      <c r="D3" s="51" t="s">
        <v>36</v>
      </c>
      <c r="E3" s="51" t="s">
        <v>37</v>
      </c>
      <c r="F3" s="51" t="s">
        <v>38</v>
      </c>
    </row>
    <row r="4" spans="2:6" ht="15" customHeight="1" x14ac:dyDescent="0.25">
      <c r="B4" s="19" t="s">
        <v>5</v>
      </c>
      <c r="C4" s="19"/>
      <c r="D4" s="60">
        <v>62.597672422476855</v>
      </c>
      <c r="E4" s="60">
        <v>80.875748362923275</v>
      </c>
      <c r="F4" s="60">
        <v>78.76242235416197</v>
      </c>
    </row>
    <row r="5" spans="2:6" ht="15" customHeight="1" x14ac:dyDescent="0.25">
      <c r="B5" s="15"/>
      <c r="C5" s="15" t="s">
        <v>121</v>
      </c>
      <c r="D5" s="61" t="s">
        <v>8</v>
      </c>
      <c r="E5" s="61">
        <v>76.078084513156156</v>
      </c>
      <c r="F5" s="61">
        <v>76.677898413048766</v>
      </c>
    </row>
    <row r="6" spans="2:6" ht="15" customHeight="1" x14ac:dyDescent="0.25">
      <c r="B6" s="15"/>
      <c r="C6" s="15" t="s">
        <v>122</v>
      </c>
      <c r="D6" s="60">
        <v>60.0657461634312</v>
      </c>
      <c r="E6" s="60">
        <v>81.391198440566711</v>
      </c>
      <c r="F6" s="60">
        <v>78.968724665399805</v>
      </c>
    </row>
    <row r="7" spans="2:6" ht="15" customHeight="1" x14ac:dyDescent="0.25">
      <c r="B7" s="10" t="s">
        <v>123</v>
      </c>
      <c r="C7" s="10"/>
      <c r="D7" s="60">
        <v>55.641415564986303</v>
      </c>
      <c r="E7" s="60">
        <v>75.992926811489085</v>
      </c>
      <c r="F7" s="60">
        <v>72.732873134853364</v>
      </c>
    </row>
    <row r="8" spans="2:6" ht="15" customHeight="1" x14ac:dyDescent="0.25">
      <c r="B8" s="10" t="s">
        <v>124</v>
      </c>
      <c r="C8" s="10"/>
      <c r="D8" s="60">
        <v>52.337494516033054</v>
      </c>
      <c r="E8" s="60">
        <v>63.759672441093954</v>
      </c>
      <c r="F8" s="60">
        <v>61.308043223851413</v>
      </c>
    </row>
    <row r="9" spans="2:6" ht="15" customHeight="1" x14ac:dyDescent="0.25">
      <c r="B9" s="15"/>
      <c r="C9" s="15" t="s">
        <v>6</v>
      </c>
      <c r="D9" s="60">
        <v>53.856046560261177</v>
      </c>
      <c r="E9" s="60">
        <v>67.589665253841375</v>
      </c>
      <c r="F9" s="60">
        <v>64.112379202901806</v>
      </c>
    </row>
    <row r="10" spans="2:6" ht="15" customHeight="1" x14ac:dyDescent="0.25">
      <c r="B10" s="15"/>
      <c r="C10" s="15" t="s">
        <v>7</v>
      </c>
      <c r="D10" s="60">
        <v>50.226186637998076</v>
      </c>
      <c r="E10" s="60">
        <v>59.082671463340944</v>
      </c>
      <c r="F10" s="60">
        <v>57.836537791697978</v>
      </c>
    </row>
    <row r="11" spans="2:6" ht="15" customHeight="1" thickBot="1" x14ac:dyDescent="0.3">
      <c r="B11" s="65"/>
      <c r="C11" s="22"/>
      <c r="D11" s="62" t="s">
        <v>32</v>
      </c>
      <c r="E11" s="62" t="s">
        <v>9</v>
      </c>
      <c r="F11" s="62" t="s">
        <v>9</v>
      </c>
    </row>
    <row r="13" spans="2:6" ht="60" customHeight="1" x14ac:dyDescent="0.25">
      <c r="B13" s="98" t="s">
        <v>202</v>
      </c>
      <c r="C13" s="98"/>
      <c r="D13" s="98"/>
      <c r="E13" s="98"/>
      <c r="F13" s="98"/>
    </row>
    <row r="14" spans="2:6" ht="24" customHeight="1" x14ac:dyDescent="0.25">
      <c r="B14" s="98" t="s">
        <v>35</v>
      </c>
      <c r="C14" s="98"/>
      <c r="D14" s="98"/>
      <c r="E14" s="98"/>
      <c r="F14" s="98"/>
    </row>
    <row r="15" spans="2:6" ht="24" customHeight="1" x14ac:dyDescent="0.25">
      <c r="B15" s="98" t="s">
        <v>151</v>
      </c>
      <c r="C15" s="98"/>
      <c r="D15" s="98"/>
      <c r="E15" s="98"/>
      <c r="F15" s="98"/>
    </row>
    <row r="16" spans="2:6" ht="12" customHeight="1" x14ac:dyDescent="0.2">
      <c r="B16" s="49" t="s">
        <v>94</v>
      </c>
      <c r="C16" s="50"/>
    </row>
  </sheetData>
  <mergeCells count="3">
    <mergeCell ref="B14:F14"/>
    <mergeCell ref="B15:F15"/>
    <mergeCell ref="B13:F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3D54-1B7B-46ED-A534-459F7E263164}">
  <dimension ref="B1:F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6" width="11.5703125" style="11" customWidth="1"/>
    <col min="7" max="16384" width="11.42578125" style="11"/>
  </cols>
  <sheetData>
    <row r="1" spans="2:6" customFormat="1" ht="15.75" customHeight="1" x14ac:dyDescent="0.25">
      <c r="B1" s="8" t="s">
        <v>138</v>
      </c>
      <c r="C1" s="8"/>
    </row>
    <row r="2" spans="2:6" ht="15" customHeight="1" thickBot="1" x14ac:dyDescent="0.3"/>
    <row r="3" spans="2:6" ht="28.5" customHeight="1" thickBot="1" x14ac:dyDescent="0.3">
      <c r="B3" s="16"/>
      <c r="C3" s="16"/>
      <c r="D3" s="51" t="s">
        <v>36</v>
      </c>
      <c r="E3" s="51" t="s">
        <v>37</v>
      </c>
      <c r="F3" s="51" t="s">
        <v>38</v>
      </c>
    </row>
    <row r="4" spans="2:6" ht="15" customHeight="1" x14ac:dyDescent="0.25">
      <c r="B4" s="19" t="s">
        <v>5</v>
      </c>
      <c r="C4" s="19"/>
      <c r="D4" s="60">
        <v>65.902240509275131</v>
      </c>
      <c r="E4" s="60">
        <v>84.760710788450396</v>
      </c>
      <c r="F4" s="60">
        <v>82.589059518775528</v>
      </c>
    </row>
    <row r="5" spans="2:6" ht="15" customHeight="1" x14ac:dyDescent="0.25">
      <c r="B5" s="15"/>
      <c r="C5" s="15" t="s">
        <v>121</v>
      </c>
      <c r="D5" s="61" t="s">
        <v>8</v>
      </c>
      <c r="E5" s="61">
        <v>76.078084513156156</v>
      </c>
      <c r="F5" s="61">
        <v>76.677898413048766</v>
      </c>
    </row>
    <row r="6" spans="2:6" ht="15" customHeight="1" x14ac:dyDescent="0.25">
      <c r="B6" s="15"/>
      <c r="C6" s="15" t="s">
        <v>122</v>
      </c>
      <c r="D6" s="60">
        <v>63.648543444403003</v>
      </c>
      <c r="E6" s="60">
        <v>85.693552381336616</v>
      </c>
      <c r="F6" s="60">
        <v>83.174078560369921</v>
      </c>
    </row>
    <row r="7" spans="2:6" ht="15" customHeight="1" x14ac:dyDescent="0.25">
      <c r="B7" s="10" t="s">
        <v>123</v>
      </c>
      <c r="C7" s="10"/>
      <c r="D7" s="60">
        <v>60.38892901239295</v>
      </c>
      <c r="E7" s="60">
        <v>84.234019426028254</v>
      </c>
      <c r="F7" s="60">
        <v>79.943257731142253</v>
      </c>
    </row>
    <row r="8" spans="2:6" ht="15" customHeight="1" x14ac:dyDescent="0.25">
      <c r="B8" s="10" t="s">
        <v>124</v>
      </c>
      <c r="C8" s="10"/>
      <c r="D8" s="60">
        <v>54.515874654594462</v>
      </c>
      <c r="E8" s="60">
        <v>72.10887664858268</v>
      </c>
      <c r="F8" s="60">
        <v>67.8636423533396</v>
      </c>
    </row>
    <row r="9" spans="2:6" ht="15" customHeight="1" x14ac:dyDescent="0.25">
      <c r="B9" s="15"/>
      <c r="C9" s="15" t="s">
        <v>6</v>
      </c>
      <c r="D9" s="60">
        <v>56.11886526154197</v>
      </c>
      <c r="E9" s="60">
        <v>76.666280003128151</v>
      </c>
      <c r="F9" s="60">
        <v>70.942795615440048</v>
      </c>
    </row>
    <row r="10" spans="2:6" ht="15" customHeight="1" x14ac:dyDescent="0.25">
      <c r="B10" s="15"/>
      <c r="C10" s="15" t="s">
        <v>7</v>
      </c>
      <c r="D10" s="60">
        <v>52.28716823012374</v>
      </c>
      <c r="E10" s="60">
        <v>66.543597289759575</v>
      </c>
      <c r="F10" s="60">
        <v>64.051938850025977</v>
      </c>
    </row>
    <row r="11" spans="2:6" ht="15" customHeight="1" thickBot="1" x14ac:dyDescent="0.3">
      <c r="B11" s="65"/>
      <c r="C11" s="22"/>
      <c r="D11" s="62" t="s">
        <v>32</v>
      </c>
      <c r="E11" s="62" t="s">
        <v>9</v>
      </c>
      <c r="F11" s="62" t="s">
        <v>9</v>
      </c>
    </row>
    <row r="13" spans="2:6" ht="60" customHeight="1" x14ac:dyDescent="0.25">
      <c r="B13" s="98" t="s">
        <v>202</v>
      </c>
      <c r="C13" s="98"/>
      <c r="D13" s="98"/>
      <c r="E13" s="98"/>
      <c r="F13" s="98"/>
    </row>
    <row r="14" spans="2:6" ht="24" customHeight="1" x14ac:dyDescent="0.25">
      <c r="B14" s="98" t="s">
        <v>35</v>
      </c>
      <c r="C14" s="98"/>
      <c r="D14" s="98"/>
      <c r="E14" s="98"/>
      <c r="F14" s="98"/>
    </row>
    <row r="15" spans="2:6" ht="24" customHeight="1" x14ac:dyDescent="0.25">
      <c r="B15" s="98" t="s">
        <v>151</v>
      </c>
      <c r="C15" s="98"/>
      <c r="D15" s="98"/>
      <c r="E15" s="98"/>
      <c r="F15" s="98"/>
    </row>
    <row r="16" spans="2:6" ht="12" customHeight="1" x14ac:dyDescent="0.2">
      <c r="B16" s="49" t="s">
        <v>94</v>
      </c>
      <c r="C16" s="50"/>
    </row>
  </sheetData>
  <mergeCells count="3">
    <mergeCell ref="B13:F13"/>
    <mergeCell ref="B14:F14"/>
    <mergeCell ref="B15:F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56B3-C161-421E-9F5E-4239C70EA69D}">
  <dimension ref="B1:K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5703125" style="11" customWidth="1"/>
    <col min="5" max="5" width="3.7109375" style="12" customWidth="1"/>
    <col min="6" max="6" width="7.5703125" style="11" customWidth="1"/>
    <col min="7" max="7" width="3.7109375" style="12" customWidth="1"/>
    <col min="8" max="8" width="9" style="11" customWidth="1"/>
    <col min="9" max="9" width="6.28515625" style="12" customWidth="1"/>
    <col min="10" max="10" width="7.5703125" style="11" customWidth="1"/>
    <col min="11" max="11" width="3.7109375" style="12" customWidth="1"/>
    <col min="12" max="16384" width="11.42578125" style="11"/>
  </cols>
  <sheetData>
    <row r="1" spans="2:11" customFormat="1" ht="15.75" customHeight="1" x14ac:dyDescent="0.25">
      <c r="B1" s="8" t="s">
        <v>139</v>
      </c>
      <c r="C1" s="8"/>
    </row>
    <row r="2" spans="2:11" ht="15" customHeight="1" thickBot="1" x14ac:dyDescent="0.3"/>
    <row r="3" spans="2:11" ht="50.25" customHeight="1" thickBot="1" x14ac:dyDescent="0.3">
      <c r="B3" s="16"/>
      <c r="C3" s="16"/>
      <c r="D3" s="115" t="s">
        <v>2</v>
      </c>
      <c r="E3" s="116"/>
      <c r="F3" s="115" t="s">
        <v>3</v>
      </c>
      <c r="G3" s="116"/>
      <c r="H3" s="115" t="s">
        <v>53</v>
      </c>
      <c r="I3" s="116"/>
      <c r="J3" s="115" t="s">
        <v>0</v>
      </c>
      <c r="K3" s="117"/>
    </row>
    <row r="4" spans="2:11" ht="15" customHeight="1" x14ac:dyDescent="0.25">
      <c r="B4" s="19" t="s">
        <v>5</v>
      </c>
      <c r="C4" s="19"/>
      <c r="D4" s="32">
        <v>59.83264205628678</v>
      </c>
      <c r="F4" s="32">
        <v>35.535600227389281</v>
      </c>
      <c r="H4" s="34" t="s">
        <v>8</v>
      </c>
      <c r="J4" s="32">
        <v>4.3365886183255089</v>
      </c>
      <c r="K4" s="12" t="s">
        <v>4</v>
      </c>
    </row>
    <row r="5" spans="2:11" ht="15" customHeight="1" x14ac:dyDescent="0.25">
      <c r="B5" s="15"/>
      <c r="C5" s="15" t="s">
        <v>121</v>
      </c>
      <c r="D5" s="34">
        <v>49.050550400020732</v>
      </c>
      <c r="E5" s="12" t="s">
        <v>4</v>
      </c>
      <c r="F5" s="34">
        <v>33.655611183912711</v>
      </c>
      <c r="G5" s="12" t="s">
        <v>4</v>
      </c>
      <c r="H5" s="34" t="s">
        <v>8</v>
      </c>
      <c r="J5" s="34" t="s">
        <v>8</v>
      </c>
    </row>
    <row r="6" spans="2:11" ht="15" customHeight="1" x14ac:dyDescent="0.25">
      <c r="B6" s="15"/>
      <c r="C6" s="15" t="s">
        <v>122</v>
      </c>
      <c r="D6" s="34">
        <v>60.991045428305149</v>
      </c>
      <c r="F6" s="34">
        <v>35.737581968664429</v>
      </c>
      <c r="H6" s="34" t="s">
        <v>8</v>
      </c>
      <c r="J6" s="34">
        <v>2.9444912093719511</v>
      </c>
      <c r="K6" s="12" t="s">
        <v>4</v>
      </c>
    </row>
    <row r="7" spans="2:11" ht="15" customHeight="1" x14ac:dyDescent="0.25">
      <c r="B7" s="10" t="s">
        <v>123</v>
      </c>
      <c r="C7" s="10"/>
      <c r="D7" s="34">
        <v>72.433722389712003</v>
      </c>
      <c r="F7" s="34">
        <v>24.26599653102884</v>
      </c>
      <c r="H7" s="34">
        <v>1.3152565958076505</v>
      </c>
      <c r="J7" s="34">
        <v>1.9850244834521069</v>
      </c>
    </row>
    <row r="8" spans="2:11" ht="15" customHeight="1" x14ac:dyDescent="0.25">
      <c r="B8" s="10" t="s">
        <v>124</v>
      </c>
      <c r="C8" s="10"/>
      <c r="D8" s="34">
        <v>46.031513150344161</v>
      </c>
      <c r="F8" s="34">
        <v>31.061365996850459</v>
      </c>
      <c r="H8" s="34">
        <v>21.125065796653651</v>
      </c>
      <c r="J8" s="34">
        <v>1.7820550561516817</v>
      </c>
      <c r="K8" s="12" t="s">
        <v>4</v>
      </c>
    </row>
    <row r="9" spans="2:11" ht="15" customHeight="1" x14ac:dyDescent="0.25">
      <c r="B9" s="15"/>
      <c r="C9" s="15" t="s">
        <v>6</v>
      </c>
      <c r="D9" s="34">
        <v>62.464528664823312</v>
      </c>
      <c r="F9" s="34">
        <v>24.538957485958679</v>
      </c>
      <c r="H9" s="34">
        <v>11.768492149573952</v>
      </c>
      <c r="I9" s="12" t="s">
        <v>4</v>
      </c>
      <c r="J9" s="34" t="s">
        <v>8</v>
      </c>
    </row>
    <row r="10" spans="2:11" ht="15" customHeight="1" x14ac:dyDescent="0.25">
      <c r="B10" s="15"/>
      <c r="C10" s="15" t="s">
        <v>7</v>
      </c>
      <c r="D10" s="34">
        <v>25.964313709957512</v>
      </c>
      <c r="F10" s="34">
        <v>39.026214098187495</v>
      </c>
      <c r="H10" s="34">
        <v>32.550858542311275</v>
      </c>
      <c r="J10" s="34" t="s">
        <v>8</v>
      </c>
    </row>
    <row r="11" spans="2:11" ht="15" customHeight="1" thickBot="1" x14ac:dyDescent="0.3">
      <c r="B11" s="43" t="s">
        <v>9</v>
      </c>
      <c r="C11" s="22"/>
      <c r="D11" s="122"/>
      <c r="E11" s="123"/>
      <c r="F11" s="122"/>
      <c r="G11" s="123"/>
      <c r="H11" s="122"/>
      <c r="I11" s="123"/>
      <c r="J11" s="122"/>
      <c r="K11" s="124"/>
    </row>
    <row r="13" spans="2:11" ht="36" customHeight="1" x14ac:dyDescent="0.25">
      <c r="B13" s="107" t="s">
        <v>34</v>
      </c>
      <c r="C13" s="107"/>
      <c r="D13" s="107"/>
      <c r="E13" s="107"/>
      <c r="F13" s="107"/>
      <c r="G13" s="107"/>
      <c r="H13" s="107"/>
      <c r="I13" s="107"/>
      <c r="J13" s="107"/>
      <c r="K13" s="107"/>
    </row>
    <row r="14" spans="2:11" ht="24" customHeight="1" x14ac:dyDescent="0.25">
      <c r="B14" s="107" t="s">
        <v>35</v>
      </c>
      <c r="C14" s="107"/>
      <c r="D14" s="107"/>
      <c r="E14" s="107"/>
      <c r="F14" s="107"/>
      <c r="G14" s="107"/>
      <c r="H14" s="107"/>
      <c r="I14" s="107"/>
      <c r="J14" s="107"/>
      <c r="K14" s="107"/>
    </row>
    <row r="15" spans="2:11" ht="12" customHeight="1" x14ac:dyDescent="0.25">
      <c r="B15" s="6" t="s">
        <v>152</v>
      </c>
      <c r="C15" s="1"/>
    </row>
    <row r="16" spans="2:11" ht="15" customHeight="1" x14ac:dyDescent="0.2">
      <c r="B16" s="49"/>
      <c r="C16" s="50"/>
    </row>
  </sheetData>
  <mergeCells count="10">
    <mergeCell ref="B13:K13"/>
    <mergeCell ref="B14:K14"/>
    <mergeCell ref="D3:E3"/>
    <mergeCell ref="F3:G3"/>
    <mergeCell ref="H3:I3"/>
    <mergeCell ref="J3:K3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F8F7-175E-4AF6-8F60-F376BA13F27F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8" width="7.28515625" style="11" customWidth="1"/>
    <col min="9" max="9" width="4.28515625" style="12" customWidth="1"/>
    <col min="10" max="16384" width="11.42578125" style="11"/>
  </cols>
  <sheetData>
    <row r="1" spans="2:9" customFormat="1" ht="15.75" customHeight="1" x14ac:dyDescent="0.25">
      <c r="B1" s="8" t="s">
        <v>140</v>
      </c>
      <c r="C1" s="8"/>
    </row>
    <row r="2" spans="2:9" ht="15" customHeight="1" thickBot="1" x14ac:dyDescent="0.3"/>
    <row r="3" spans="2:9" ht="28.5" customHeight="1" thickBot="1" x14ac:dyDescent="0.3">
      <c r="B3" s="16"/>
      <c r="C3" s="16"/>
      <c r="D3" s="115" t="s">
        <v>36</v>
      </c>
      <c r="E3" s="116"/>
      <c r="F3" s="115" t="s">
        <v>37</v>
      </c>
      <c r="G3" s="116"/>
      <c r="H3" s="115" t="s">
        <v>38</v>
      </c>
      <c r="I3" s="117"/>
    </row>
    <row r="4" spans="2:9" ht="15" customHeight="1" x14ac:dyDescent="0.25">
      <c r="B4" s="19" t="s">
        <v>5</v>
      </c>
      <c r="C4" s="19"/>
      <c r="D4" s="34" t="s">
        <v>8</v>
      </c>
      <c r="E4" s="12"/>
      <c r="F4" s="32">
        <v>41.118746743219191</v>
      </c>
      <c r="H4" s="32">
        <v>38.991057658434464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>
        <v>38.79941429621492</v>
      </c>
      <c r="G5" s="12" t="s">
        <v>4</v>
      </c>
      <c r="H5" s="34">
        <v>38.79941429621492</v>
      </c>
      <c r="I5" s="12" t="s">
        <v>4</v>
      </c>
    </row>
    <row r="6" spans="2:9" ht="15" customHeight="1" x14ac:dyDescent="0.25">
      <c r="B6" s="15"/>
      <c r="C6" s="15" t="s">
        <v>122</v>
      </c>
      <c r="D6" s="34" t="s">
        <v>8</v>
      </c>
      <c r="E6" s="12"/>
      <c r="F6" s="34">
        <v>41.368858457974042</v>
      </c>
      <c r="H6" s="34">
        <v>39.009998505054917</v>
      </c>
    </row>
    <row r="7" spans="2:9" ht="15" customHeight="1" x14ac:dyDescent="0.25">
      <c r="B7" s="10" t="s">
        <v>123</v>
      </c>
      <c r="C7" s="10"/>
      <c r="D7" s="34">
        <v>27.614025434964091</v>
      </c>
      <c r="E7" s="12"/>
      <c r="F7" s="34">
        <v>52.174383706520423</v>
      </c>
      <c r="H7" s="34">
        <v>49.361740031981107</v>
      </c>
    </row>
    <row r="8" spans="2:9" ht="15" customHeight="1" x14ac:dyDescent="0.25">
      <c r="B8" s="10" t="s">
        <v>124</v>
      </c>
      <c r="C8" s="10"/>
      <c r="D8" s="34">
        <v>32.878117333563161</v>
      </c>
      <c r="E8" s="12" t="s">
        <v>4</v>
      </c>
      <c r="F8" s="34">
        <v>52.034732267325339</v>
      </c>
      <c r="H8" s="34">
        <v>49.708598336400428</v>
      </c>
    </row>
    <row r="9" spans="2:9" ht="15" customHeight="1" x14ac:dyDescent="0.25">
      <c r="B9" s="15"/>
      <c r="C9" s="15" t="s">
        <v>6</v>
      </c>
      <c r="D9" s="34">
        <v>42.518666808965875</v>
      </c>
      <c r="E9" s="12" t="s">
        <v>4</v>
      </c>
      <c r="F9" s="34">
        <v>60.443312725606816</v>
      </c>
      <c r="H9" s="34">
        <v>58.747615931705759</v>
      </c>
    </row>
    <row r="10" spans="2:9" ht="15" customHeight="1" x14ac:dyDescent="0.25">
      <c r="B10" s="15"/>
      <c r="C10" s="15" t="s">
        <v>7</v>
      </c>
      <c r="D10" s="34" t="s">
        <v>8</v>
      </c>
      <c r="E10" s="12"/>
      <c r="F10" s="34">
        <v>40.208731301869925</v>
      </c>
      <c r="H10" s="34">
        <v>36.908183721562544</v>
      </c>
    </row>
    <row r="11" spans="2:9" ht="15" customHeight="1" thickBot="1" x14ac:dyDescent="0.3">
      <c r="B11" s="22"/>
      <c r="C11" s="22"/>
      <c r="D11" s="104" t="s">
        <v>32</v>
      </c>
      <c r="E11" s="105"/>
      <c r="F11" s="104" t="s">
        <v>32</v>
      </c>
      <c r="G11" s="105"/>
      <c r="H11" s="104" t="s">
        <v>32</v>
      </c>
      <c r="I11" s="106"/>
    </row>
    <row r="13" spans="2:9" ht="60" customHeight="1" x14ac:dyDescent="0.25">
      <c r="B13" s="98" t="s">
        <v>104</v>
      </c>
      <c r="C13" s="98"/>
      <c r="D13" s="98"/>
      <c r="E13" s="98"/>
      <c r="F13" s="98"/>
      <c r="G13" s="98"/>
      <c r="H13" s="98"/>
      <c r="I13" s="98"/>
    </row>
    <row r="14" spans="2:9" ht="48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24" customHeight="1" x14ac:dyDescent="0.25">
      <c r="B16" s="98" t="s">
        <v>151</v>
      </c>
      <c r="C16" s="98"/>
      <c r="D16" s="98"/>
      <c r="E16" s="98"/>
      <c r="F16" s="98"/>
      <c r="G16" s="98"/>
      <c r="H16" s="98"/>
      <c r="I16" s="98"/>
    </row>
    <row r="17" spans="2:3" ht="12" customHeight="1" x14ac:dyDescent="0.2">
      <c r="B17" s="49" t="s">
        <v>94</v>
      </c>
      <c r="C17" s="50"/>
    </row>
  </sheetData>
  <mergeCells count="10">
    <mergeCell ref="B14:I14"/>
    <mergeCell ref="B15:I15"/>
    <mergeCell ref="B16:I16"/>
    <mergeCell ref="D3:E3"/>
    <mergeCell ref="F3:G3"/>
    <mergeCell ref="H3:I3"/>
    <mergeCell ref="D11:E11"/>
    <mergeCell ref="F11:G11"/>
    <mergeCell ref="H11:I11"/>
    <mergeCell ref="B13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D144-C6AD-4064-80C3-45F1AABA0DD5}">
  <dimension ref="B1:E1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2" max="2" width="2.140625" customWidth="1"/>
    <col min="3" max="3" width="6.5703125" customWidth="1"/>
    <col min="4" max="4" width="7.42578125" customWidth="1"/>
  </cols>
  <sheetData>
    <row r="1" spans="2:5" ht="15.75" customHeight="1" x14ac:dyDescent="0.25">
      <c r="B1" s="8" t="s">
        <v>211</v>
      </c>
      <c r="C1" s="8"/>
    </row>
    <row r="2" spans="2:5" ht="15" customHeight="1" thickBot="1" x14ac:dyDescent="0.3"/>
    <row r="3" spans="2:5" ht="26.25" customHeight="1" thickBot="1" x14ac:dyDescent="0.3">
      <c r="B3" s="16"/>
      <c r="C3" s="16"/>
      <c r="D3" s="17" t="s">
        <v>100</v>
      </c>
      <c r="E3" s="18" t="s">
        <v>125</v>
      </c>
    </row>
    <row r="4" spans="2:5" ht="15" customHeight="1" x14ac:dyDescent="0.25">
      <c r="B4" s="19" t="s">
        <v>5</v>
      </c>
      <c r="C4" s="19"/>
      <c r="D4" s="79">
        <v>10.229636042212732</v>
      </c>
      <c r="E4" s="21">
        <v>2177202.1841414552</v>
      </c>
    </row>
    <row r="5" spans="2:5" ht="15" customHeight="1" x14ac:dyDescent="0.25">
      <c r="B5" s="15"/>
      <c r="C5" s="15" t="s">
        <v>121</v>
      </c>
      <c r="D5" s="20">
        <v>2.0414896975750865</v>
      </c>
      <c r="E5" s="21">
        <v>434495.98892096401</v>
      </c>
    </row>
    <row r="6" spans="2:5" ht="15" customHeight="1" x14ac:dyDescent="0.25">
      <c r="B6" s="15"/>
      <c r="C6" s="15" t="s">
        <v>122</v>
      </c>
      <c r="D6" s="20">
        <v>8.1881463446376515</v>
      </c>
      <c r="E6" s="21">
        <v>1742706.1952204925</v>
      </c>
    </row>
    <row r="7" spans="2:5" ht="15" customHeight="1" x14ac:dyDescent="0.25">
      <c r="B7" s="10" t="s">
        <v>123</v>
      </c>
      <c r="C7" s="10"/>
      <c r="D7" s="79">
        <v>63.163181335274075</v>
      </c>
      <c r="E7" s="21">
        <v>13443197.372126186</v>
      </c>
    </row>
    <row r="8" spans="2:5" ht="15" customHeight="1" x14ac:dyDescent="0.25">
      <c r="B8" s="10" t="s">
        <v>124</v>
      </c>
      <c r="C8" s="10"/>
      <c r="D8" s="79">
        <v>26.607182622510972</v>
      </c>
      <c r="E8" s="21">
        <v>5662881.4437322859</v>
      </c>
    </row>
    <row r="9" spans="2:5" ht="15" customHeight="1" x14ac:dyDescent="0.25">
      <c r="B9" s="15"/>
      <c r="C9" s="15" t="s">
        <v>6</v>
      </c>
      <c r="D9" s="20">
        <v>12.681828524521029</v>
      </c>
      <c r="E9" s="21">
        <v>2699109.2008120148</v>
      </c>
    </row>
    <row r="10" spans="2:5" ht="15" customHeight="1" x14ac:dyDescent="0.25">
      <c r="B10" s="15"/>
      <c r="C10" s="15" t="s">
        <v>7</v>
      </c>
      <c r="D10" s="20">
        <v>13.92535409799007</v>
      </c>
      <c r="E10" s="21">
        <v>2963772.2429202972</v>
      </c>
    </row>
    <row r="11" spans="2:5" ht="15" customHeight="1" thickBot="1" x14ac:dyDescent="0.3">
      <c r="B11" s="22" t="s">
        <v>1</v>
      </c>
      <c r="C11" s="22"/>
      <c r="D11" s="23">
        <v>99.999999999997783</v>
      </c>
      <c r="E11" s="24">
        <v>21283280.999999925</v>
      </c>
    </row>
    <row r="12" spans="2:5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F605-B922-4B48-93BB-33CD2CFEF8E3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2" customWidth="1"/>
    <col min="7" max="7" width="7.28515625" style="11" customWidth="1"/>
    <col min="8" max="8" width="4.28515625" style="12" customWidth="1"/>
    <col min="9" max="16384" width="11.42578125" style="11"/>
  </cols>
  <sheetData>
    <row r="1" spans="2:8" customFormat="1" ht="15.75" customHeight="1" x14ac:dyDescent="0.25">
      <c r="B1" s="8" t="s">
        <v>141</v>
      </c>
      <c r="C1" s="8"/>
    </row>
    <row r="2" spans="2:8" ht="15" customHeight="1" thickBot="1" x14ac:dyDescent="0.3"/>
    <row r="3" spans="2:8" ht="28.5" customHeight="1" thickBot="1" x14ac:dyDescent="0.3">
      <c r="B3" s="16"/>
      <c r="C3" s="16"/>
      <c r="D3" s="51" t="s">
        <v>36</v>
      </c>
      <c r="E3" s="115" t="s">
        <v>37</v>
      </c>
      <c r="F3" s="116"/>
      <c r="G3" s="115" t="s">
        <v>38</v>
      </c>
      <c r="H3" s="117"/>
    </row>
    <row r="4" spans="2:8" ht="15" customHeight="1" x14ac:dyDescent="0.25">
      <c r="B4" s="19" t="s">
        <v>5</v>
      </c>
      <c r="C4" s="19"/>
      <c r="D4" s="60">
        <v>58.08742246324632</v>
      </c>
      <c r="E4" s="32">
        <v>82.937412812114175</v>
      </c>
      <c r="G4" s="32">
        <v>79.091003691174151</v>
      </c>
    </row>
    <row r="5" spans="2:8" ht="15" customHeight="1" x14ac:dyDescent="0.25">
      <c r="B5" s="15"/>
      <c r="C5" s="15" t="s">
        <v>121</v>
      </c>
      <c r="D5" s="60" t="s">
        <v>8</v>
      </c>
      <c r="E5" s="34">
        <v>70.428208919549405</v>
      </c>
      <c r="F5" s="12" t="s">
        <v>4</v>
      </c>
      <c r="G5" s="34">
        <v>66.597807681715949</v>
      </c>
      <c r="H5" s="12" t="s">
        <v>4</v>
      </c>
    </row>
    <row r="6" spans="2:8" ht="15" customHeight="1" x14ac:dyDescent="0.25">
      <c r="B6" s="15"/>
      <c r="C6" s="15" t="s">
        <v>122</v>
      </c>
      <c r="D6" s="60">
        <v>57.302289199167852</v>
      </c>
      <c r="E6" s="34">
        <v>84.281373189411767</v>
      </c>
      <c r="G6" s="34">
        <v>80.327437181173792</v>
      </c>
    </row>
    <row r="7" spans="2:8" ht="15" customHeight="1" x14ac:dyDescent="0.25">
      <c r="B7" s="10" t="s">
        <v>123</v>
      </c>
      <c r="C7" s="10"/>
      <c r="D7" s="60">
        <v>53.7823340371515</v>
      </c>
      <c r="E7" s="34">
        <v>78.061457143855193</v>
      </c>
      <c r="G7" s="34">
        <v>74.449509763982718</v>
      </c>
    </row>
    <row r="8" spans="2:8" ht="15" customHeight="1" x14ac:dyDescent="0.25">
      <c r="B8" s="10" t="s">
        <v>124</v>
      </c>
      <c r="C8" s="10"/>
      <c r="D8" s="60">
        <v>55.609694225386505</v>
      </c>
      <c r="E8" s="34">
        <v>66.204294781146473</v>
      </c>
      <c r="G8" s="34">
        <v>64.560464815380371</v>
      </c>
    </row>
    <row r="9" spans="2:8" ht="15" customHeight="1" x14ac:dyDescent="0.25">
      <c r="B9" s="15"/>
      <c r="C9" s="15" t="s">
        <v>6</v>
      </c>
      <c r="D9" s="60">
        <v>57.05945430750306</v>
      </c>
      <c r="E9" s="34">
        <v>69.98056120627308</v>
      </c>
      <c r="G9" s="34">
        <v>67.753794979587738</v>
      </c>
    </row>
    <row r="10" spans="2:8" ht="15" customHeight="1" x14ac:dyDescent="0.25">
      <c r="B10" s="15"/>
      <c r="C10" s="15" t="s">
        <v>7</v>
      </c>
      <c r="D10" s="60">
        <v>53.594030755525516</v>
      </c>
      <c r="E10" s="34">
        <v>61.592901855345161</v>
      </c>
      <c r="G10" s="34">
        <v>60.607420995196073</v>
      </c>
    </row>
    <row r="11" spans="2:8" ht="15" customHeight="1" thickBot="1" x14ac:dyDescent="0.3">
      <c r="B11" s="22"/>
      <c r="C11" s="22"/>
      <c r="D11" s="63" t="s">
        <v>32</v>
      </c>
      <c r="E11" s="104" t="s">
        <v>9</v>
      </c>
      <c r="F11" s="105"/>
      <c r="G11" s="104" t="s">
        <v>9</v>
      </c>
      <c r="H11" s="106"/>
    </row>
    <row r="13" spans="2:8" ht="60" customHeight="1" x14ac:dyDescent="0.25">
      <c r="B13" s="98" t="s">
        <v>51</v>
      </c>
      <c r="C13" s="98"/>
      <c r="D13" s="98"/>
      <c r="E13" s="98"/>
      <c r="F13" s="98"/>
      <c r="G13" s="98"/>
      <c r="H13" s="98"/>
    </row>
    <row r="14" spans="2:8" ht="48" customHeight="1" x14ac:dyDescent="0.25">
      <c r="B14" s="98" t="s">
        <v>34</v>
      </c>
      <c r="C14" s="98"/>
      <c r="D14" s="98"/>
      <c r="E14" s="98"/>
      <c r="F14" s="98"/>
      <c r="G14" s="98"/>
      <c r="H14" s="98"/>
    </row>
    <row r="15" spans="2:8" ht="24" customHeight="1" x14ac:dyDescent="0.25">
      <c r="B15" s="98" t="s">
        <v>35</v>
      </c>
      <c r="C15" s="98"/>
      <c r="D15" s="98"/>
      <c r="E15" s="98"/>
      <c r="F15" s="98"/>
      <c r="G15" s="98"/>
      <c r="H15" s="98"/>
    </row>
    <row r="16" spans="2:8" ht="24" customHeight="1" x14ac:dyDescent="0.25">
      <c r="B16" s="98" t="s">
        <v>151</v>
      </c>
      <c r="C16" s="98"/>
      <c r="D16" s="98"/>
      <c r="E16" s="98"/>
      <c r="F16" s="98"/>
      <c r="G16" s="98"/>
      <c r="H16" s="98"/>
    </row>
    <row r="17" spans="2:3" ht="12" customHeight="1" x14ac:dyDescent="0.2">
      <c r="B17" s="49" t="s">
        <v>94</v>
      </c>
      <c r="C17" s="50"/>
    </row>
  </sheetData>
  <mergeCells count="8">
    <mergeCell ref="B13:H13"/>
    <mergeCell ref="B14:H14"/>
    <mergeCell ref="B15:H15"/>
    <mergeCell ref="B16:H16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AB1A-B298-4640-A8D7-504476744430}">
  <dimension ref="B1:H15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44.85546875" style="11" customWidth="1"/>
    <col min="3" max="3" width="6.7109375" style="11" customWidth="1"/>
    <col min="4" max="4" width="3.7109375" style="12" customWidth="1"/>
    <col min="5" max="5" width="9.5703125" style="11" customWidth="1"/>
    <col min="6" max="6" width="6.7109375" style="11" customWidth="1"/>
    <col min="7" max="7" width="3.7109375" style="12" customWidth="1"/>
    <col min="8" max="16384" width="11.42578125" style="11"/>
  </cols>
  <sheetData>
    <row r="1" spans="2:8" customFormat="1" ht="15.75" customHeight="1" x14ac:dyDescent="0.25">
      <c r="B1" s="8" t="s">
        <v>142</v>
      </c>
    </row>
    <row r="2" spans="2:8" ht="15" customHeight="1" thickBot="1" x14ac:dyDescent="0.3">
      <c r="C2" s="9"/>
    </row>
    <row r="3" spans="2:8" ht="15" customHeight="1" thickBot="1" x14ac:dyDescent="0.3">
      <c r="B3" s="41"/>
      <c r="C3" s="118" t="s">
        <v>143</v>
      </c>
      <c r="D3" s="119"/>
      <c r="E3" s="53" t="s">
        <v>144</v>
      </c>
      <c r="F3" s="118" t="s">
        <v>145</v>
      </c>
      <c r="G3" s="119"/>
      <c r="H3" s="14"/>
    </row>
    <row r="4" spans="2:8" ht="15" customHeight="1" x14ac:dyDescent="0.25">
      <c r="B4" s="2" t="s">
        <v>54</v>
      </c>
      <c r="C4" s="32">
        <v>20.690190424519773</v>
      </c>
      <c r="E4" s="36">
        <v>30.833228432537691</v>
      </c>
      <c r="F4" s="32">
        <v>28.218220296569115</v>
      </c>
      <c r="H4" s="14"/>
    </row>
    <row r="5" spans="2:8" ht="15" customHeight="1" x14ac:dyDescent="0.25">
      <c r="B5" s="2" t="s">
        <v>55</v>
      </c>
      <c r="C5" s="32">
        <v>58.846491753413446</v>
      </c>
      <c r="E5" s="36">
        <v>55.781313888876738</v>
      </c>
      <c r="F5" s="32">
        <v>41.32119168153524</v>
      </c>
      <c r="H5" s="14"/>
    </row>
    <row r="6" spans="2:8" ht="15" customHeight="1" x14ac:dyDescent="0.25">
      <c r="B6" s="2" t="s">
        <v>56</v>
      </c>
      <c r="C6" s="34">
        <v>43.1860206878005</v>
      </c>
      <c r="E6" s="36">
        <v>39.001118460584905</v>
      </c>
      <c r="F6" s="34">
        <v>28.384256869207263</v>
      </c>
      <c r="H6" s="14"/>
    </row>
    <row r="7" spans="2:8" ht="15" customHeight="1" x14ac:dyDescent="0.25">
      <c r="B7" s="2" t="s">
        <v>57</v>
      </c>
      <c r="C7" s="32">
        <v>45.497959906726763</v>
      </c>
      <c r="E7" s="36">
        <v>42.623286337224961</v>
      </c>
      <c r="F7" s="32">
        <v>34.641809476856992</v>
      </c>
      <c r="H7" s="14"/>
    </row>
    <row r="8" spans="2:8" ht="15" customHeight="1" x14ac:dyDescent="0.25">
      <c r="B8" s="2" t="s">
        <v>58</v>
      </c>
      <c r="C8" s="34">
        <v>27.124482648603632</v>
      </c>
      <c r="E8" s="36">
        <v>21.127050431394821</v>
      </c>
      <c r="F8" s="34">
        <v>11.720650247584601</v>
      </c>
      <c r="H8" s="14"/>
    </row>
    <row r="9" spans="2:8" ht="15" customHeight="1" x14ac:dyDescent="0.25">
      <c r="B9" s="2" t="s">
        <v>59</v>
      </c>
      <c r="C9" s="34">
        <v>46.810865942140929</v>
      </c>
      <c r="E9" s="36">
        <v>40.629952780080835</v>
      </c>
      <c r="F9" s="34">
        <v>25.2052199279644</v>
      </c>
      <c r="H9" s="14"/>
    </row>
    <row r="10" spans="2:8" ht="15" customHeight="1" x14ac:dyDescent="0.25">
      <c r="B10" s="2" t="s">
        <v>60</v>
      </c>
      <c r="C10" s="32">
        <v>5.7136999116015055</v>
      </c>
      <c r="D10" s="12" t="s">
        <v>4</v>
      </c>
      <c r="E10" s="36">
        <v>12.751132803698543</v>
      </c>
      <c r="F10" s="32">
        <v>10.079084229208243</v>
      </c>
      <c r="H10" s="14"/>
    </row>
    <row r="11" spans="2:8" ht="15" customHeight="1" thickBot="1" x14ac:dyDescent="0.3">
      <c r="B11" s="5" t="s">
        <v>61</v>
      </c>
      <c r="C11" s="54">
        <v>7.8618688610671148</v>
      </c>
      <c r="D11" s="30"/>
      <c r="E11" s="56">
        <v>7.5261205064066656</v>
      </c>
      <c r="F11" s="54">
        <v>4.2264747370800038</v>
      </c>
      <c r="G11" s="30" t="s">
        <v>4</v>
      </c>
      <c r="H11" s="14"/>
    </row>
    <row r="12" spans="2:8" ht="15" customHeight="1" x14ac:dyDescent="0.25">
      <c r="C12" s="14"/>
      <c r="E12" s="14"/>
      <c r="F12" s="14"/>
      <c r="H12" s="14"/>
    </row>
    <row r="13" spans="2:8" ht="36" customHeight="1" x14ac:dyDescent="0.25">
      <c r="B13" s="107" t="s">
        <v>213</v>
      </c>
      <c r="C13" s="107"/>
      <c r="D13" s="107"/>
      <c r="E13" s="107"/>
      <c r="F13" s="107"/>
      <c r="G13" s="107"/>
    </row>
    <row r="14" spans="2:8" ht="24" customHeight="1" x14ac:dyDescent="0.25">
      <c r="B14" s="107" t="s">
        <v>34</v>
      </c>
      <c r="C14" s="107"/>
      <c r="D14" s="107"/>
      <c r="E14" s="107"/>
      <c r="F14" s="107"/>
      <c r="G14" s="107"/>
    </row>
    <row r="15" spans="2:8" ht="12" customHeight="1" x14ac:dyDescent="0.25">
      <c r="B15" s="1" t="s">
        <v>62</v>
      </c>
    </row>
  </sheetData>
  <mergeCells count="4">
    <mergeCell ref="B14:G14"/>
    <mergeCell ref="B13:G13"/>
    <mergeCell ref="C3:D3"/>
    <mergeCell ref="F3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B692-E7C7-4276-8C95-47020C1B0731}">
  <dimension ref="B1:G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0.85546875" style="11" customWidth="1"/>
    <col min="5" max="5" width="7" style="11" customWidth="1"/>
    <col min="6" max="6" width="9.28515625" style="11" customWidth="1"/>
    <col min="7" max="7" width="6.5703125" style="12" customWidth="1"/>
    <col min="8" max="16384" width="11.42578125" style="11"/>
  </cols>
  <sheetData>
    <row r="1" spans="2:7" customFormat="1" ht="15.75" customHeight="1" x14ac:dyDescent="0.25">
      <c r="B1" s="8" t="s">
        <v>146</v>
      </c>
      <c r="C1" s="8"/>
    </row>
    <row r="2" spans="2:7" ht="15" customHeight="1" thickBot="1" x14ac:dyDescent="0.3"/>
    <row r="3" spans="2:7" ht="53.25" customHeight="1" thickBot="1" x14ac:dyDescent="0.3">
      <c r="B3" s="16"/>
      <c r="C3" s="16"/>
      <c r="D3" s="115" t="s">
        <v>224</v>
      </c>
      <c r="E3" s="116"/>
      <c r="F3" s="115" t="s">
        <v>225</v>
      </c>
      <c r="G3" s="117"/>
    </row>
    <row r="4" spans="2:7" ht="15" customHeight="1" x14ac:dyDescent="0.25">
      <c r="B4" s="19" t="s">
        <v>5</v>
      </c>
      <c r="C4" s="19"/>
      <c r="D4" s="32">
        <v>48.106584749356941</v>
      </c>
      <c r="E4" s="12"/>
      <c r="F4" s="32">
        <v>38.752254679642071</v>
      </c>
    </row>
    <row r="5" spans="2:7" ht="15" customHeight="1" x14ac:dyDescent="0.25">
      <c r="B5" s="15"/>
      <c r="C5" s="15" t="s">
        <v>121</v>
      </c>
      <c r="D5" s="34">
        <v>48.165209041786191</v>
      </c>
      <c r="E5" s="12" t="s">
        <v>4</v>
      </c>
      <c r="F5" s="34">
        <v>32.076973287145236</v>
      </c>
      <c r="G5" s="12" t="s">
        <v>4</v>
      </c>
    </row>
    <row r="6" spans="2:7" ht="15" customHeight="1" x14ac:dyDescent="0.25">
      <c r="B6" s="15"/>
      <c r="C6" s="15" t="s">
        <v>122</v>
      </c>
      <c r="D6" s="34">
        <v>48.101868917211036</v>
      </c>
      <c r="E6" s="12"/>
      <c r="F6" s="34">
        <v>39.41289759780377</v>
      </c>
    </row>
    <row r="7" spans="2:7" ht="15" customHeight="1" x14ac:dyDescent="0.25">
      <c r="B7" s="10" t="s">
        <v>123</v>
      </c>
      <c r="C7" s="10"/>
      <c r="D7" s="34">
        <v>43.957566198369229</v>
      </c>
      <c r="E7" s="12"/>
      <c r="F7" s="34">
        <v>33.781462787654284</v>
      </c>
    </row>
    <row r="8" spans="2:7" ht="15" customHeight="1" x14ac:dyDescent="0.25">
      <c r="B8" s="10" t="s">
        <v>124</v>
      </c>
      <c r="C8" s="10"/>
      <c r="D8" s="34">
        <v>33.98097738386867</v>
      </c>
      <c r="E8" s="12"/>
      <c r="F8" s="34">
        <v>22.743264978010956</v>
      </c>
    </row>
    <row r="9" spans="2:7" ht="15" customHeight="1" x14ac:dyDescent="0.25">
      <c r="B9" s="15"/>
      <c r="C9" s="15" t="s">
        <v>6</v>
      </c>
      <c r="D9" s="34">
        <v>32.968689586917591</v>
      </c>
      <c r="E9" s="12"/>
      <c r="F9" s="34">
        <v>23.262430066666738</v>
      </c>
    </row>
    <row r="10" spans="2:7" ht="15" customHeight="1" x14ac:dyDescent="0.25">
      <c r="B10" s="15"/>
      <c r="C10" s="15" t="s">
        <v>7</v>
      </c>
      <c r="D10" s="34">
        <v>35.397127897132059</v>
      </c>
      <c r="E10" s="12"/>
      <c r="F10" s="34">
        <v>22.100587196562227</v>
      </c>
    </row>
    <row r="11" spans="2:7" ht="15" customHeight="1" thickBot="1" x14ac:dyDescent="0.3">
      <c r="B11" s="65"/>
      <c r="C11" s="22"/>
      <c r="D11" s="104" t="s">
        <v>33</v>
      </c>
      <c r="E11" s="105"/>
      <c r="F11" s="104" t="s">
        <v>9</v>
      </c>
      <c r="G11" s="106"/>
    </row>
    <row r="13" spans="2:7" ht="60" customHeight="1" x14ac:dyDescent="0.25">
      <c r="B13" s="98" t="s">
        <v>203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204</v>
      </c>
      <c r="C15" s="98"/>
      <c r="D15" s="98"/>
      <c r="E15" s="98"/>
      <c r="F15" s="98"/>
      <c r="G15" s="98"/>
    </row>
    <row r="16" spans="2:7" ht="12" customHeight="1" x14ac:dyDescent="0.2">
      <c r="B16" s="49"/>
      <c r="C16" s="50"/>
    </row>
  </sheetData>
  <mergeCells count="7">
    <mergeCell ref="B13:G13"/>
    <mergeCell ref="B14:G14"/>
    <mergeCell ref="B15:G15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3D11-32A7-4CEB-97A4-1550C590BCBA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7" width="11.7109375" style="11" customWidth="1"/>
    <col min="8" max="16384" width="11.42578125" style="11"/>
  </cols>
  <sheetData>
    <row r="1" spans="2:7" customFormat="1" ht="15.75" customHeight="1" x14ac:dyDescent="0.25">
      <c r="B1" s="8" t="s">
        <v>214</v>
      </c>
      <c r="C1" s="8"/>
    </row>
    <row r="2" spans="2:7" ht="15" customHeight="1" thickBot="1" x14ac:dyDescent="0.3"/>
    <row r="3" spans="2:7" ht="28.5" customHeight="1" thickBot="1" x14ac:dyDescent="0.3">
      <c r="B3" s="16"/>
      <c r="C3" s="16"/>
      <c r="D3" s="115" t="s">
        <v>36</v>
      </c>
      <c r="E3" s="116"/>
      <c r="F3" s="51" t="s">
        <v>37</v>
      </c>
      <c r="G3" s="51" t="s">
        <v>38</v>
      </c>
    </row>
    <row r="4" spans="2:7" ht="15" customHeight="1" x14ac:dyDescent="0.25">
      <c r="B4" s="19" t="s">
        <v>5</v>
      </c>
      <c r="C4" s="19"/>
      <c r="D4" s="34" t="s">
        <v>8</v>
      </c>
      <c r="E4" s="12"/>
      <c r="F4" s="60">
        <v>20.501935779601098</v>
      </c>
      <c r="G4" s="60">
        <v>19.062148782023844</v>
      </c>
    </row>
    <row r="5" spans="2:7" ht="15" customHeight="1" x14ac:dyDescent="0.25">
      <c r="B5" s="15"/>
      <c r="C5" s="15" t="s">
        <v>121</v>
      </c>
      <c r="D5" s="34" t="s">
        <v>8</v>
      </c>
      <c r="E5" s="12"/>
      <c r="F5" s="60" t="s">
        <v>8</v>
      </c>
      <c r="G5" s="60" t="s">
        <v>8</v>
      </c>
    </row>
    <row r="6" spans="2:7" ht="15" customHeight="1" x14ac:dyDescent="0.25">
      <c r="B6" s="15"/>
      <c r="C6" s="15" t="s">
        <v>122</v>
      </c>
      <c r="D6" s="34" t="s">
        <v>8</v>
      </c>
      <c r="E6" s="12"/>
      <c r="F6" s="60">
        <v>21.989440631411586</v>
      </c>
      <c r="G6" s="60">
        <v>19.753273275153798</v>
      </c>
    </row>
    <row r="7" spans="2:7" ht="15" customHeight="1" x14ac:dyDescent="0.25">
      <c r="B7" s="10" t="s">
        <v>123</v>
      </c>
      <c r="C7" s="10"/>
      <c r="D7" s="34">
        <v>14.618556918566384</v>
      </c>
      <c r="E7" s="12"/>
      <c r="F7" s="60">
        <v>28.874815032729561</v>
      </c>
      <c r="G7" s="60">
        <v>26.557682941216378</v>
      </c>
    </row>
    <row r="8" spans="2:7" ht="15" customHeight="1" x14ac:dyDescent="0.25">
      <c r="B8" s="10" t="s">
        <v>124</v>
      </c>
      <c r="C8" s="10"/>
      <c r="D8" s="34">
        <v>14.14984052016235</v>
      </c>
      <c r="E8" s="12" t="s">
        <v>4</v>
      </c>
      <c r="F8" s="60">
        <v>23.703749093574928</v>
      </c>
      <c r="G8" s="60">
        <v>21.126648886910779</v>
      </c>
    </row>
    <row r="9" spans="2:7" ht="15" customHeight="1" x14ac:dyDescent="0.25">
      <c r="B9" s="15"/>
      <c r="C9" s="15" t="s">
        <v>6</v>
      </c>
      <c r="D9" s="34">
        <v>17.324822812390778</v>
      </c>
      <c r="E9" s="12" t="s">
        <v>4</v>
      </c>
      <c r="F9" s="60">
        <v>23.3042624964962</v>
      </c>
      <c r="G9" s="60">
        <v>21.28635098525314</v>
      </c>
    </row>
    <row r="10" spans="2:7" ht="15" customHeight="1" x14ac:dyDescent="0.25">
      <c r="B10" s="15"/>
      <c r="C10" s="15" t="s">
        <v>7</v>
      </c>
      <c r="D10" s="34" t="s">
        <v>8</v>
      </c>
      <c r="E10" s="12"/>
      <c r="F10" s="60">
        <v>24.191582699663673</v>
      </c>
      <c r="G10" s="60">
        <v>20.928952638649722</v>
      </c>
    </row>
    <row r="11" spans="2:7" ht="15" customHeight="1" thickBot="1" x14ac:dyDescent="0.3">
      <c r="B11" s="65"/>
      <c r="C11" s="22"/>
      <c r="D11" s="104" t="s">
        <v>32</v>
      </c>
      <c r="E11" s="105"/>
      <c r="F11" s="63" t="s">
        <v>28</v>
      </c>
      <c r="G11" s="63" t="s">
        <v>33</v>
      </c>
    </row>
    <row r="13" spans="2:7" ht="60" customHeight="1" x14ac:dyDescent="0.25">
      <c r="B13" s="98" t="s">
        <v>51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35</v>
      </c>
      <c r="C15" s="98"/>
      <c r="D15" s="98"/>
      <c r="E15" s="98"/>
      <c r="F15" s="98"/>
      <c r="G15" s="98"/>
    </row>
    <row r="16" spans="2:7" ht="24" customHeight="1" x14ac:dyDescent="0.25">
      <c r="B16" s="98" t="s">
        <v>151</v>
      </c>
      <c r="C16" s="98"/>
      <c r="D16" s="98"/>
      <c r="E16" s="98"/>
      <c r="F16" s="98"/>
      <c r="G16" s="98"/>
    </row>
    <row r="17" spans="2:3" ht="12" customHeight="1" x14ac:dyDescent="0.2">
      <c r="B17" s="49" t="s">
        <v>94</v>
      </c>
      <c r="C17" s="50"/>
    </row>
  </sheetData>
  <mergeCells count="6">
    <mergeCell ref="B13:G13"/>
    <mergeCell ref="B14:G14"/>
    <mergeCell ref="B15:G15"/>
    <mergeCell ref="B16:G16"/>
    <mergeCell ref="D3:E3"/>
    <mergeCell ref="D11:E1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7F51-1A7E-4B28-A7F4-C4099982E2FB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16384" width="11.42578125" style="11"/>
  </cols>
  <sheetData>
    <row r="1" spans="2:8" customFormat="1" ht="15.75" customHeight="1" x14ac:dyDescent="0.25">
      <c r="B1" s="8" t="s">
        <v>147</v>
      </c>
      <c r="C1" s="8"/>
    </row>
    <row r="2" spans="2:8" ht="15" customHeight="1" thickBot="1" x14ac:dyDescent="0.3"/>
    <row r="3" spans="2:8" ht="28.5" customHeight="1" thickBot="1" x14ac:dyDescent="0.3">
      <c r="B3" s="16"/>
      <c r="C3" s="16"/>
      <c r="D3" s="51" t="s">
        <v>36</v>
      </c>
      <c r="E3" s="115" t="s">
        <v>37</v>
      </c>
      <c r="F3" s="116"/>
      <c r="G3" s="115" t="s">
        <v>38</v>
      </c>
      <c r="H3" s="117"/>
    </row>
    <row r="4" spans="2:8" ht="15" customHeight="1" x14ac:dyDescent="0.25">
      <c r="B4" s="19" t="s">
        <v>5</v>
      </c>
      <c r="C4" s="19"/>
      <c r="D4" s="60" t="s">
        <v>8</v>
      </c>
      <c r="E4" s="34">
        <v>17.310971701968334</v>
      </c>
      <c r="F4" s="12"/>
      <c r="G4" s="34">
        <v>15.791566697830199</v>
      </c>
      <c r="H4" s="12"/>
    </row>
    <row r="5" spans="2:8" ht="15" customHeight="1" x14ac:dyDescent="0.25">
      <c r="B5" s="15"/>
      <c r="C5" s="15" t="s">
        <v>121</v>
      </c>
      <c r="D5" s="60" t="s">
        <v>8</v>
      </c>
      <c r="E5" s="34" t="s">
        <v>8</v>
      </c>
      <c r="F5" s="12"/>
      <c r="G5" s="34" t="s">
        <v>8</v>
      </c>
      <c r="H5" s="12"/>
    </row>
    <row r="6" spans="2:8" ht="15" customHeight="1" x14ac:dyDescent="0.25">
      <c r="B6" s="15"/>
      <c r="C6" s="15" t="s">
        <v>122</v>
      </c>
      <c r="D6" s="60" t="s">
        <v>8</v>
      </c>
      <c r="E6" s="34">
        <v>18.733653290759225</v>
      </c>
      <c r="F6" s="12"/>
      <c r="G6" s="34">
        <v>16.97970124791528</v>
      </c>
      <c r="H6" s="12"/>
    </row>
    <row r="7" spans="2:8" ht="15" customHeight="1" x14ac:dyDescent="0.25">
      <c r="B7" s="10" t="s">
        <v>123</v>
      </c>
      <c r="C7" s="10"/>
      <c r="D7" s="60">
        <v>5.4262283304618126</v>
      </c>
      <c r="E7" s="34">
        <v>15.382036217451565</v>
      </c>
      <c r="F7" s="12"/>
      <c r="G7" s="34">
        <v>13.983951301525639</v>
      </c>
      <c r="H7" s="12"/>
    </row>
    <row r="8" spans="2:8" ht="15" customHeight="1" x14ac:dyDescent="0.25">
      <c r="B8" s="10" t="s">
        <v>124</v>
      </c>
      <c r="C8" s="10"/>
      <c r="D8" s="60" t="s">
        <v>8</v>
      </c>
      <c r="E8" s="34">
        <v>6.5336574732018384</v>
      </c>
      <c r="F8" s="12" t="s">
        <v>4</v>
      </c>
      <c r="G8" s="34">
        <v>5.1934353054958002</v>
      </c>
      <c r="H8" s="12" t="s">
        <v>4</v>
      </c>
    </row>
    <row r="9" spans="2:8" ht="15" customHeight="1" x14ac:dyDescent="0.25">
      <c r="B9" s="15"/>
      <c r="C9" s="15" t="s">
        <v>6</v>
      </c>
      <c r="D9" s="60" t="s">
        <v>8</v>
      </c>
      <c r="E9" s="34">
        <v>8.211670697568815</v>
      </c>
      <c r="F9" s="12" t="s">
        <v>4</v>
      </c>
      <c r="G9" s="34">
        <v>6.6251895270491135</v>
      </c>
      <c r="H9" s="12" t="s">
        <v>4</v>
      </c>
    </row>
    <row r="10" spans="2:8" ht="15" customHeight="1" x14ac:dyDescent="0.25">
      <c r="B10" s="15"/>
      <c r="C10" s="15" t="s">
        <v>7</v>
      </c>
      <c r="D10" s="60" t="s">
        <v>8</v>
      </c>
      <c r="E10" s="34" t="s">
        <v>8</v>
      </c>
      <c r="F10" s="12"/>
      <c r="G10" s="34" t="s">
        <v>8</v>
      </c>
      <c r="H10" s="12"/>
    </row>
    <row r="11" spans="2:8" ht="15" customHeight="1" thickBot="1" x14ac:dyDescent="0.3">
      <c r="B11" s="65"/>
      <c r="C11" s="22"/>
      <c r="D11" s="63" t="s">
        <v>32</v>
      </c>
      <c r="E11" s="104" t="s">
        <v>9</v>
      </c>
      <c r="F11" s="105"/>
      <c r="G11" s="104" t="s">
        <v>9</v>
      </c>
      <c r="H11" s="106"/>
    </row>
    <row r="13" spans="2:8" ht="60" customHeight="1" x14ac:dyDescent="0.25">
      <c r="B13" s="98" t="s">
        <v>51</v>
      </c>
      <c r="C13" s="98"/>
      <c r="D13" s="98"/>
      <c r="E13" s="98"/>
      <c r="F13" s="98"/>
      <c r="G13" s="98"/>
      <c r="H13" s="98"/>
    </row>
    <row r="14" spans="2:8" ht="48" customHeight="1" x14ac:dyDescent="0.25">
      <c r="B14" s="98" t="s">
        <v>34</v>
      </c>
      <c r="C14" s="98"/>
      <c r="D14" s="98"/>
      <c r="E14" s="98"/>
      <c r="F14" s="98"/>
      <c r="G14" s="98"/>
      <c r="H14" s="98"/>
    </row>
    <row r="15" spans="2:8" ht="24" customHeight="1" x14ac:dyDescent="0.25">
      <c r="B15" s="98" t="s">
        <v>35</v>
      </c>
      <c r="C15" s="98"/>
      <c r="D15" s="98"/>
      <c r="E15" s="98"/>
      <c r="F15" s="98"/>
      <c r="G15" s="98"/>
      <c r="H15" s="98"/>
    </row>
    <row r="16" spans="2:8" ht="24" customHeight="1" x14ac:dyDescent="0.25">
      <c r="B16" s="98" t="s">
        <v>151</v>
      </c>
      <c r="C16" s="98"/>
      <c r="D16" s="98"/>
      <c r="E16" s="98"/>
      <c r="F16" s="98"/>
      <c r="G16" s="98"/>
      <c r="H16" s="98"/>
    </row>
    <row r="17" spans="2:3" ht="12" customHeight="1" x14ac:dyDescent="0.2">
      <c r="B17" s="49" t="s">
        <v>94</v>
      </c>
      <c r="C17" s="50"/>
    </row>
  </sheetData>
  <mergeCells count="8">
    <mergeCell ref="B13:H13"/>
    <mergeCell ref="B14:H14"/>
    <mergeCell ref="B15:H15"/>
    <mergeCell ref="B16:H16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10A6-E949-49C8-8805-3F8E5E35D4E5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148</v>
      </c>
      <c r="C1" s="8"/>
    </row>
    <row r="2" spans="2:9" ht="15" customHeight="1" thickBot="1" x14ac:dyDescent="0.3"/>
    <row r="3" spans="2:9" ht="28.5" customHeight="1" thickBot="1" x14ac:dyDescent="0.3">
      <c r="B3" s="16"/>
      <c r="C3" s="16"/>
      <c r="D3" s="51" t="s">
        <v>40</v>
      </c>
      <c r="E3" s="115" t="s">
        <v>39</v>
      </c>
      <c r="F3" s="116"/>
      <c r="G3" s="115" t="s">
        <v>64</v>
      </c>
      <c r="H3" s="117"/>
      <c r="I3" s="51" t="s">
        <v>65</v>
      </c>
    </row>
    <row r="4" spans="2:9" ht="15" customHeight="1" x14ac:dyDescent="0.25">
      <c r="B4" s="19" t="s">
        <v>5</v>
      </c>
      <c r="C4" s="19"/>
      <c r="D4" s="60">
        <v>20.738618881842566</v>
      </c>
      <c r="E4" s="34">
        <v>7.1988677702265411</v>
      </c>
      <c r="F4" s="12"/>
      <c r="G4" s="34">
        <v>2.6773361810899496</v>
      </c>
      <c r="H4" s="12"/>
      <c r="I4" s="60">
        <v>17.183535722799427</v>
      </c>
    </row>
    <row r="5" spans="2:9" ht="15" customHeight="1" x14ac:dyDescent="0.25">
      <c r="B5" s="15"/>
      <c r="C5" s="15" t="s">
        <v>121</v>
      </c>
      <c r="D5" s="60">
        <v>16.88045980190973</v>
      </c>
      <c r="E5" s="34">
        <v>8.3782269157432392</v>
      </c>
      <c r="F5" s="12"/>
      <c r="G5" s="34">
        <v>2.9639551557009582</v>
      </c>
      <c r="H5" s="12" t="s">
        <v>4</v>
      </c>
      <c r="I5" s="60">
        <v>14.128830791978688</v>
      </c>
    </row>
    <row r="6" spans="2:9" ht="15" customHeight="1" x14ac:dyDescent="0.25">
      <c r="B6" s="15"/>
      <c r="C6" s="15" t="s">
        <v>122</v>
      </c>
      <c r="D6" s="60">
        <v>21.700545022604171</v>
      </c>
      <c r="E6" s="34">
        <v>6.9048269160483455</v>
      </c>
      <c r="F6" s="12"/>
      <c r="G6" s="34">
        <v>2.6058756014703479</v>
      </c>
      <c r="H6" s="12"/>
      <c r="I6" s="60">
        <v>17.94514260950173</v>
      </c>
    </row>
    <row r="7" spans="2:9" ht="15" customHeight="1" x14ac:dyDescent="0.25">
      <c r="B7" s="10" t="s">
        <v>123</v>
      </c>
      <c r="C7" s="10"/>
      <c r="D7" s="60">
        <v>16.346665529270798</v>
      </c>
      <c r="E7" s="34">
        <v>2.1241252420205292</v>
      </c>
      <c r="F7" s="12"/>
      <c r="G7" s="34">
        <v>1.3429945484826842</v>
      </c>
      <c r="H7" s="12"/>
      <c r="I7" s="60">
        <v>12.291894936670994</v>
      </c>
    </row>
    <row r="8" spans="2:9" ht="15" customHeight="1" x14ac:dyDescent="0.25">
      <c r="B8" s="10" t="s">
        <v>124</v>
      </c>
      <c r="C8" s="10"/>
      <c r="D8" s="60">
        <v>6.5591240459300266</v>
      </c>
      <c r="E8" s="34">
        <v>0.41055654237321193</v>
      </c>
      <c r="F8" s="12" t="s">
        <v>4</v>
      </c>
      <c r="G8" s="34">
        <v>0.3437554316436312</v>
      </c>
      <c r="H8" s="12" t="s">
        <v>4</v>
      </c>
      <c r="I8" s="60">
        <v>4.8452114169835454</v>
      </c>
    </row>
    <row r="9" spans="2:9" ht="15" customHeight="1" x14ac:dyDescent="0.25">
      <c r="B9" s="15"/>
      <c r="C9" s="15" t="s">
        <v>6</v>
      </c>
      <c r="D9" s="60">
        <v>7.7398444819817964</v>
      </c>
      <c r="E9" s="34">
        <v>0.59652477509630553</v>
      </c>
      <c r="F9" s="12" t="s">
        <v>4</v>
      </c>
      <c r="G9" s="34">
        <v>0.57174955447781928</v>
      </c>
      <c r="H9" s="12" t="s">
        <v>4</v>
      </c>
      <c r="I9" s="60">
        <v>5.7322670012425387</v>
      </c>
    </row>
    <row r="10" spans="2:9" ht="15" customHeight="1" x14ac:dyDescent="0.25">
      <c r="B10" s="15"/>
      <c r="C10" s="15" t="s">
        <v>7</v>
      </c>
      <c r="D10" s="60">
        <v>5.4838412200830087</v>
      </c>
      <c r="E10" s="34" t="s">
        <v>8</v>
      </c>
      <c r="F10" s="12"/>
      <c r="G10" s="34" t="s">
        <v>8</v>
      </c>
      <c r="H10" s="12"/>
      <c r="I10" s="60">
        <v>4.0373693519178042</v>
      </c>
    </row>
    <row r="11" spans="2:9" ht="15" customHeight="1" thickBot="1" x14ac:dyDescent="0.3">
      <c r="B11" s="65"/>
      <c r="C11" s="22"/>
      <c r="D11" s="63" t="s">
        <v>9</v>
      </c>
      <c r="E11" s="104" t="s">
        <v>9</v>
      </c>
      <c r="F11" s="105"/>
      <c r="G11" s="104" t="s">
        <v>9</v>
      </c>
      <c r="H11" s="106"/>
      <c r="I11" s="63" t="s">
        <v>9</v>
      </c>
    </row>
    <row r="13" spans="2:9" ht="12" customHeight="1" x14ac:dyDescent="0.25">
      <c r="B13" s="6" t="s">
        <v>81</v>
      </c>
      <c r="C13" s="6"/>
      <c r="D13" s="6"/>
      <c r="E13" s="6"/>
      <c r="F13" s="6"/>
      <c r="G13" s="6"/>
      <c r="H13" s="6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5">
      <c r="B16" s="6" t="s">
        <v>151</v>
      </c>
      <c r="C16" s="6"/>
      <c r="D16" s="6"/>
      <c r="E16" s="6"/>
      <c r="F16" s="6"/>
      <c r="G16" s="6"/>
      <c r="H16" s="6"/>
    </row>
    <row r="17" spans="2:3" ht="12" customHeight="1" x14ac:dyDescent="0.2">
      <c r="B17" s="49"/>
      <c r="C17" s="50"/>
    </row>
  </sheetData>
  <mergeCells count="6">
    <mergeCell ref="B15:I15"/>
    <mergeCell ref="B14:I14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1B0C-6D89-427A-8F9A-6D89028D6540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10.7109375" style="11" customWidth="1"/>
    <col min="7" max="7" width="7.28515625" style="11" customWidth="1"/>
    <col min="8" max="8" width="4.28515625" style="12" customWidth="1"/>
    <col min="9" max="16384" width="11.42578125" style="11"/>
  </cols>
  <sheetData>
    <row r="1" spans="2:8" customFormat="1" ht="15.75" customHeight="1" x14ac:dyDescent="0.25">
      <c r="B1" s="8" t="s">
        <v>149</v>
      </c>
      <c r="C1" s="8"/>
    </row>
    <row r="2" spans="2:8" ht="15" customHeight="1" thickBot="1" x14ac:dyDescent="0.3"/>
    <row r="3" spans="2:8" ht="28.5" customHeight="1" thickBot="1" x14ac:dyDescent="0.3">
      <c r="B3" s="16"/>
      <c r="C3" s="16"/>
      <c r="D3" s="115" t="s">
        <v>66</v>
      </c>
      <c r="E3" s="116"/>
      <c r="F3" s="51" t="s">
        <v>67</v>
      </c>
      <c r="G3" s="115" t="s">
        <v>0</v>
      </c>
      <c r="H3" s="117"/>
    </row>
    <row r="4" spans="2:8" ht="15" customHeight="1" x14ac:dyDescent="0.25">
      <c r="B4" s="19" t="s">
        <v>5</v>
      </c>
      <c r="C4" s="19"/>
      <c r="D4" s="34">
        <v>33.128341553312623</v>
      </c>
      <c r="E4" s="12"/>
      <c r="F4" s="67">
        <v>59.279507168491953</v>
      </c>
      <c r="G4" s="32">
        <v>7.5921512781954998</v>
      </c>
      <c r="H4" s="12" t="s">
        <v>4</v>
      </c>
    </row>
    <row r="5" spans="2:8" ht="15" customHeight="1" x14ac:dyDescent="0.25">
      <c r="B5" s="15"/>
      <c r="C5" s="15" t="s">
        <v>121</v>
      </c>
      <c r="D5" s="34">
        <v>42.161863186558918</v>
      </c>
      <c r="E5" s="12" t="s">
        <v>4</v>
      </c>
      <c r="F5" s="67">
        <v>54.246196337725308</v>
      </c>
      <c r="G5" s="34" t="s">
        <v>8</v>
      </c>
    </row>
    <row r="6" spans="2:8" ht="15" customHeight="1" x14ac:dyDescent="0.25">
      <c r="B6" s="15"/>
      <c r="C6" s="15" t="s">
        <v>122</v>
      </c>
      <c r="D6" s="34">
        <v>31.376348757825987</v>
      </c>
      <c r="E6" s="12"/>
      <c r="F6" s="67">
        <v>60.255685083480707</v>
      </c>
      <c r="G6" s="34">
        <v>8.3679661586934113</v>
      </c>
      <c r="H6" s="12" t="s">
        <v>4</v>
      </c>
    </row>
    <row r="7" spans="2:8" ht="15" customHeight="1" x14ac:dyDescent="0.25">
      <c r="B7" s="10" t="s">
        <v>123</v>
      </c>
      <c r="C7" s="10"/>
      <c r="D7" s="34">
        <v>31.183958007873777</v>
      </c>
      <c r="E7" s="12"/>
      <c r="F7" s="67">
        <v>65.398043502996984</v>
      </c>
      <c r="G7" s="34">
        <v>3.417998489129435</v>
      </c>
    </row>
    <row r="8" spans="2:8" ht="15" customHeight="1" x14ac:dyDescent="0.25">
      <c r="B8" s="10" t="s">
        <v>124</v>
      </c>
      <c r="C8" s="10"/>
      <c r="D8" s="34">
        <v>31.072672942684481</v>
      </c>
      <c r="E8" s="12"/>
      <c r="F8" s="67">
        <v>67.196595996329975</v>
      </c>
      <c r="G8" s="34" t="s">
        <v>8</v>
      </c>
    </row>
    <row r="9" spans="2:8" ht="15" customHeight="1" x14ac:dyDescent="0.25">
      <c r="B9" s="15"/>
      <c r="C9" s="15" t="s">
        <v>6</v>
      </c>
      <c r="D9" s="34">
        <v>30.049783460416911</v>
      </c>
      <c r="E9" s="12"/>
      <c r="F9" s="67">
        <v>68.058415927288394</v>
      </c>
      <c r="G9" s="34" t="s">
        <v>8</v>
      </c>
    </row>
    <row r="10" spans="2:8" ht="15" customHeight="1" x14ac:dyDescent="0.25">
      <c r="B10" s="15"/>
      <c r="C10" s="15" t="s">
        <v>7</v>
      </c>
      <c r="D10" s="34">
        <v>32.387448752681593</v>
      </c>
      <c r="E10" s="12"/>
      <c r="F10" s="67">
        <v>66.088851692140196</v>
      </c>
      <c r="G10" s="34" t="s">
        <v>8</v>
      </c>
    </row>
    <row r="11" spans="2:8" ht="15" customHeight="1" thickBot="1" x14ac:dyDescent="0.3">
      <c r="B11" s="43" t="s">
        <v>32</v>
      </c>
      <c r="C11" s="22"/>
      <c r="D11" s="104"/>
      <c r="E11" s="105"/>
      <c r="F11" s="63"/>
      <c r="G11" s="104"/>
      <c r="H11" s="106"/>
    </row>
    <row r="13" spans="2:8" ht="24" customHeight="1" x14ac:dyDescent="0.25">
      <c r="B13" s="98" t="s">
        <v>69</v>
      </c>
      <c r="C13" s="98"/>
      <c r="D13" s="98"/>
      <c r="E13" s="98"/>
      <c r="F13" s="98"/>
      <c r="G13" s="98"/>
      <c r="H13" s="98"/>
    </row>
    <row r="14" spans="2:8" ht="48" customHeight="1" x14ac:dyDescent="0.25">
      <c r="B14" s="98" t="s">
        <v>34</v>
      </c>
      <c r="C14" s="98"/>
      <c r="D14" s="98"/>
      <c r="E14" s="98"/>
      <c r="F14" s="98"/>
      <c r="G14" s="98"/>
      <c r="H14" s="98"/>
    </row>
    <row r="15" spans="2:8" ht="24" customHeight="1" x14ac:dyDescent="0.25">
      <c r="B15" s="98" t="s">
        <v>35</v>
      </c>
      <c r="C15" s="98"/>
      <c r="D15" s="98"/>
      <c r="E15" s="98"/>
      <c r="F15" s="98"/>
      <c r="G15" s="98"/>
      <c r="H15" s="98"/>
    </row>
    <row r="16" spans="2:8" ht="24" customHeight="1" x14ac:dyDescent="0.25">
      <c r="B16" s="98" t="s">
        <v>215</v>
      </c>
      <c r="C16" s="98"/>
      <c r="D16" s="98"/>
      <c r="E16" s="98"/>
      <c r="F16" s="98"/>
      <c r="G16" s="98"/>
      <c r="H16" s="98"/>
    </row>
    <row r="17" spans="2:3" ht="12" customHeight="1" x14ac:dyDescent="0.2">
      <c r="B17" s="69" t="s">
        <v>94</v>
      </c>
      <c r="C17" s="50"/>
    </row>
  </sheetData>
  <mergeCells count="8">
    <mergeCell ref="B13:H13"/>
    <mergeCell ref="B14:H14"/>
    <mergeCell ref="B15:H15"/>
    <mergeCell ref="B16:H16"/>
    <mergeCell ref="D3:E3"/>
    <mergeCell ref="G3:H3"/>
    <mergeCell ref="D11:E11"/>
    <mergeCell ref="G11:H1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E1CE-A442-4456-9F1B-7D1FF8427CB9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10.5703125" style="11" customWidth="1"/>
    <col min="6" max="6" width="6.28515625" style="12" customWidth="1"/>
    <col min="7" max="7" width="7.28515625" style="11" customWidth="1"/>
    <col min="8" max="8" width="4.28515625" style="12" customWidth="1"/>
    <col min="9" max="16384" width="11.42578125" style="11"/>
  </cols>
  <sheetData>
    <row r="1" spans="2:8" customFormat="1" ht="15.75" customHeight="1" x14ac:dyDescent="0.25">
      <c r="B1" s="8" t="s">
        <v>150</v>
      </c>
      <c r="C1" s="8"/>
    </row>
    <row r="2" spans="2:8" ht="15" customHeight="1" thickBot="1" x14ac:dyDescent="0.3"/>
    <row r="3" spans="2:8" ht="52.5" customHeight="1" thickBot="1" x14ac:dyDescent="0.3">
      <c r="B3" s="16"/>
      <c r="C3" s="16"/>
      <c r="D3" s="51" t="s">
        <v>120</v>
      </c>
      <c r="E3" s="115" t="s">
        <v>68</v>
      </c>
      <c r="F3" s="116"/>
      <c r="G3" s="115" t="s">
        <v>0</v>
      </c>
      <c r="H3" s="117"/>
    </row>
    <row r="4" spans="2:8" ht="15" customHeight="1" x14ac:dyDescent="0.25">
      <c r="B4" s="19" t="s">
        <v>5</v>
      </c>
      <c r="C4" s="19"/>
      <c r="D4" s="60">
        <v>73.340245833650002</v>
      </c>
      <c r="E4" s="32">
        <v>20.106174742450488</v>
      </c>
      <c r="G4" s="32">
        <v>6.5535794238995306</v>
      </c>
      <c r="H4" s="12" t="s">
        <v>4</v>
      </c>
    </row>
    <row r="5" spans="2:8" ht="15" customHeight="1" x14ac:dyDescent="0.25">
      <c r="B5" s="15"/>
      <c r="C5" s="15" t="s">
        <v>121</v>
      </c>
      <c r="D5" s="60">
        <v>76.600320631246007</v>
      </c>
      <c r="E5" s="34">
        <v>15.147391979815502</v>
      </c>
      <c r="F5" s="12" t="s">
        <v>4</v>
      </c>
      <c r="G5" s="34" t="s">
        <v>8</v>
      </c>
    </row>
    <row r="6" spans="2:8" ht="15" customHeight="1" x14ac:dyDescent="0.25">
      <c r="B6" s="15"/>
      <c r="C6" s="15" t="s">
        <v>122</v>
      </c>
      <c r="D6" s="60">
        <v>72.707975519809764</v>
      </c>
      <c r="E6" s="34">
        <v>21.06789842311851</v>
      </c>
      <c r="G6" s="34">
        <v>6.2241260570718087</v>
      </c>
      <c r="H6" s="12" t="s">
        <v>4</v>
      </c>
    </row>
    <row r="7" spans="2:8" ht="15" customHeight="1" x14ac:dyDescent="0.25">
      <c r="B7" s="10" t="s">
        <v>123</v>
      </c>
      <c r="C7" s="10"/>
      <c r="D7" s="60">
        <v>78.674794331373917</v>
      </c>
      <c r="E7" s="34">
        <v>17.858803130665617</v>
      </c>
      <c r="G7" s="34">
        <v>3.4664025379606032</v>
      </c>
    </row>
    <row r="8" spans="2:8" ht="15" customHeight="1" x14ac:dyDescent="0.25">
      <c r="B8" s="10" t="s">
        <v>124</v>
      </c>
      <c r="C8" s="10"/>
      <c r="D8" s="60">
        <v>85.496513342442654</v>
      </c>
      <c r="E8" s="34">
        <v>12.418060596530415</v>
      </c>
      <c r="G8" s="34" t="s">
        <v>8</v>
      </c>
    </row>
    <row r="9" spans="2:8" ht="15" customHeight="1" x14ac:dyDescent="0.25">
      <c r="B9" s="15"/>
      <c r="C9" s="15" t="s">
        <v>6</v>
      </c>
      <c r="D9" s="60">
        <v>80.049446838366705</v>
      </c>
      <c r="E9" s="34">
        <v>19.408830029671531</v>
      </c>
      <c r="G9" s="34" t="s">
        <v>8</v>
      </c>
    </row>
    <row r="10" spans="2:8" ht="15" customHeight="1" x14ac:dyDescent="0.25">
      <c r="B10" s="15"/>
      <c r="C10" s="15" t="s">
        <v>7</v>
      </c>
      <c r="D10" s="60">
        <v>92.49792590866474</v>
      </c>
      <c r="E10" s="34" t="s">
        <v>8</v>
      </c>
      <c r="G10" s="34" t="s">
        <v>8</v>
      </c>
    </row>
    <row r="11" spans="2:8" ht="15" customHeight="1" thickBot="1" x14ac:dyDescent="0.3">
      <c r="B11" s="43" t="s">
        <v>32</v>
      </c>
      <c r="C11" s="22"/>
      <c r="D11" s="63"/>
      <c r="E11" s="104"/>
      <c r="F11" s="105"/>
      <c r="G11" s="104"/>
      <c r="H11" s="106"/>
    </row>
    <row r="13" spans="2:8" ht="24" customHeight="1" x14ac:dyDescent="0.25">
      <c r="B13" s="98" t="s">
        <v>69</v>
      </c>
      <c r="C13" s="98"/>
      <c r="D13" s="98"/>
      <c r="E13" s="98"/>
      <c r="F13" s="98"/>
      <c r="G13" s="98"/>
      <c r="H13" s="98"/>
    </row>
    <row r="14" spans="2:8" ht="36" customHeight="1" x14ac:dyDescent="0.25">
      <c r="B14" s="98" t="s">
        <v>34</v>
      </c>
      <c r="C14" s="98"/>
      <c r="D14" s="98"/>
      <c r="E14" s="98"/>
      <c r="F14" s="98"/>
      <c r="G14" s="98"/>
      <c r="H14" s="98"/>
    </row>
    <row r="15" spans="2:8" ht="24" customHeight="1" x14ac:dyDescent="0.25">
      <c r="B15" s="98" t="s">
        <v>35</v>
      </c>
      <c r="C15" s="98"/>
      <c r="D15" s="98"/>
      <c r="E15" s="98"/>
      <c r="F15" s="98"/>
      <c r="G15" s="98"/>
      <c r="H15" s="98"/>
    </row>
    <row r="16" spans="2:8" ht="12" customHeight="1" x14ac:dyDescent="0.2">
      <c r="B16" s="69" t="s">
        <v>215</v>
      </c>
      <c r="C16" s="80"/>
    </row>
    <row r="17" spans="2:3" ht="12" customHeight="1" x14ac:dyDescent="0.2">
      <c r="B17" s="69" t="s">
        <v>94</v>
      </c>
      <c r="C17" s="80"/>
    </row>
  </sheetData>
  <mergeCells count="7">
    <mergeCell ref="B13:H13"/>
    <mergeCell ref="B14:H14"/>
    <mergeCell ref="B15:H15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DAC7-A3DB-48B3-BF02-3F6CDA33EEB5}">
  <dimension ref="B1:G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5.28515625" style="11" customWidth="1"/>
    <col min="3" max="3" width="6.5703125" style="11" customWidth="1"/>
    <col min="4" max="4" width="3.7109375" style="12" customWidth="1"/>
    <col min="5" max="6" width="10.7109375" style="11" customWidth="1"/>
    <col min="7" max="16384" width="11.42578125" style="11"/>
  </cols>
  <sheetData>
    <row r="1" spans="2:7" customFormat="1" ht="15.75" customHeight="1" x14ac:dyDescent="0.25">
      <c r="B1" s="8" t="s">
        <v>153</v>
      </c>
    </row>
    <row r="2" spans="2:7" ht="15" customHeight="1" thickBot="1" x14ac:dyDescent="0.3">
      <c r="C2" s="9"/>
    </row>
    <row r="3" spans="2:7" ht="15" customHeight="1" thickBot="1" x14ac:dyDescent="0.3">
      <c r="B3" s="41"/>
      <c r="C3" s="118" t="s">
        <v>5</v>
      </c>
      <c r="D3" s="119"/>
      <c r="E3" s="53" t="s">
        <v>123</v>
      </c>
      <c r="F3" s="53" t="s">
        <v>124</v>
      </c>
      <c r="G3" s="14"/>
    </row>
    <row r="4" spans="2:7" ht="15" customHeight="1" x14ac:dyDescent="0.25">
      <c r="B4" s="2" t="s">
        <v>73</v>
      </c>
      <c r="C4" s="32">
        <v>40.518142377247038</v>
      </c>
      <c r="E4" s="60">
        <v>41.721535333476034</v>
      </c>
      <c r="F4" s="60">
        <v>44.957588918337741</v>
      </c>
      <c r="G4" s="14"/>
    </row>
    <row r="5" spans="2:7" ht="15" customHeight="1" x14ac:dyDescent="0.25">
      <c r="B5" s="2" t="s">
        <v>70</v>
      </c>
      <c r="C5" s="32">
        <v>33.619061000224541</v>
      </c>
      <c r="E5" s="60">
        <v>33.055115367684962</v>
      </c>
      <c r="F5" s="60">
        <v>37.666016205942149</v>
      </c>
      <c r="G5" s="14"/>
    </row>
    <row r="6" spans="2:7" ht="15" customHeight="1" x14ac:dyDescent="0.25">
      <c r="B6" s="2" t="s">
        <v>71</v>
      </c>
      <c r="C6" s="34">
        <v>35.080936941554974</v>
      </c>
      <c r="E6" s="60">
        <v>28.070010573377935</v>
      </c>
      <c r="F6" s="60">
        <v>21.461471099456944</v>
      </c>
      <c r="G6" s="14"/>
    </row>
    <row r="7" spans="2:7" ht="15" customHeight="1" x14ac:dyDescent="0.25">
      <c r="B7" s="2" t="s">
        <v>72</v>
      </c>
      <c r="C7" s="32">
        <v>25.263909637424735</v>
      </c>
      <c r="E7" s="60">
        <v>25.470016692724524</v>
      </c>
      <c r="F7" s="60">
        <v>18.129964600208574</v>
      </c>
      <c r="G7" s="14"/>
    </row>
    <row r="8" spans="2:7" ht="15" customHeight="1" x14ac:dyDescent="0.25">
      <c r="B8" s="2" t="s">
        <v>74</v>
      </c>
      <c r="C8" s="34">
        <v>5.2148114756555639</v>
      </c>
      <c r="D8" s="12" t="s">
        <v>4</v>
      </c>
      <c r="E8" s="60">
        <v>8.8437724713457886</v>
      </c>
      <c r="F8" s="60">
        <v>12.321478936839172</v>
      </c>
      <c r="G8" s="14"/>
    </row>
    <row r="9" spans="2:7" ht="15" customHeight="1" thickBot="1" x14ac:dyDescent="0.3">
      <c r="B9" s="5" t="s">
        <v>155</v>
      </c>
      <c r="C9" s="54">
        <v>2.4977870619768923</v>
      </c>
      <c r="D9" s="30" t="s">
        <v>4</v>
      </c>
      <c r="E9" s="66">
        <v>3.4302531795269804</v>
      </c>
      <c r="F9" s="66" t="s">
        <v>8</v>
      </c>
      <c r="G9" s="14"/>
    </row>
    <row r="10" spans="2:7" ht="15" customHeight="1" x14ac:dyDescent="0.25">
      <c r="C10" s="14"/>
      <c r="E10" s="14"/>
      <c r="F10" s="14"/>
      <c r="G10" s="14"/>
    </row>
    <row r="11" spans="2:7" ht="24" customHeight="1" x14ac:dyDescent="0.25">
      <c r="B11" s="107" t="s">
        <v>154</v>
      </c>
      <c r="C11" s="107"/>
      <c r="D11" s="107"/>
      <c r="E11" s="107"/>
      <c r="F11" s="107"/>
    </row>
    <row r="12" spans="2:7" ht="36" customHeight="1" x14ac:dyDescent="0.25">
      <c r="B12" s="107" t="s">
        <v>34</v>
      </c>
      <c r="C12" s="107"/>
      <c r="D12" s="107"/>
      <c r="E12" s="107"/>
      <c r="F12" s="107"/>
    </row>
    <row r="13" spans="2:7" ht="24" customHeight="1" x14ac:dyDescent="0.25">
      <c r="B13" s="107" t="s">
        <v>35</v>
      </c>
      <c r="C13" s="107"/>
      <c r="D13" s="107"/>
      <c r="E13" s="107"/>
      <c r="F13" s="107"/>
    </row>
    <row r="14" spans="2:7" ht="12" customHeight="1" x14ac:dyDescent="0.25">
      <c r="B14" s="1" t="s">
        <v>62</v>
      </c>
    </row>
  </sheetData>
  <mergeCells count="4">
    <mergeCell ref="C3:D3"/>
    <mergeCell ref="B13:F13"/>
    <mergeCell ref="B12:F12"/>
    <mergeCell ref="B11:F1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2086-FD52-4AFF-B354-7CD16F3B252B}">
  <dimension ref="B1:H21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41.28515625" style="11" customWidth="1"/>
    <col min="3" max="3" width="6.7109375" style="11" customWidth="1"/>
    <col min="4" max="4" width="3.7109375" style="12" customWidth="1"/>
    <col min="5" max="5" width="6.7109375" style="11" customWidth="1"/>
    <col min="6" max="6" width="3.7109375" style="11" customWidth="1"/>
    <col min="7" max="7" width="6.7109375" style="11" customWidth="1"/>
    <col min="8" max="8" width="3.7109375" style="12" customWidth="1"/>
    <col min="9" max="16384" width="11.42578125" style="11"/>
  </cols>
  <sheetData>
    <row r="1" spans="2:8" customFormat="1" ht="15.75" customHeight="1" x14ac:dyDescent="0.25">
      <c r="B1" s="8" t="s">
        <v>160</v>
      </c>
    </row>
    <row r="2" spans="2:8" ht="15" customHeight="1" thickBot="1" x14ac:dyDescent="0.3">
      <c r="C2" s="9"/>
    </row>
    <row r="3" spans="2:8" ht="15" customHeight="1" thickBot="1" x14ac:dyDescent="0.3">
      <c r="B3" s="41"/>
      <c r="C3" s="118" t="s">
        <v>5</v>
      </c>
      <c r="D3" s="119"/>
      <c r="E3" s="118" t="s">
        <v>123</v>
      </c>
      <c r="F3" s="125"/>
      <c r="G3" s="118" t="s">
        <v>124</v>
      </c>
      <c r="H3" s="119"/>
    </row>
    <row r="4" spans="2:8" ht="15" customHeight="1" x14ac:dyDescent="0.25">
      <c r="B4" s="2" t="s">
        <v>161</v>
      </c>
      <c r="C4" s="32">
        <v>52.797201003372386</v>
      </c>
      <c r="E4" s="32">
        <v>59.334824060327932</v>
      </c>
      <c r="F4" s="12"/>
      <c r="G4" s="32">
        <v>66.628244796436448</v>
      </c>
    </row>
    <row r="5" spans="2:8" ht="15" customHeight="1" x14ac:dyDescent="0.25">
      <c r="B5" s="2" t="s">
        <v>156</v>
      </c>
      <c r="C5" s="32">
        <v>4.9255992476757751</v>
      </c>
      <c r="D5" s="12" t="s">
        <v>4</v>
      </c>
      <c r="E5" s="32">
        <v>7.0690742882424011</v>
      </c>
      <c r="F5" s="12"/>
      <c r="G5" s="34" t="s">
        <v>8</v>
      </c>
    </row>
    <row r="6" spans="2:8" ht="15" customHeight="1" x14ac:dyDescent="0.25">
      <c r="B6" s="2" t="s">
        <v>157</v>
      </c>
      <c r="C6" s="34">
        <v>2.9602420357707802</v>
      </c>
      <c r="D6" s="12" t="s">
        <v>4</v>
      </c>
      <c r="E6" s="34">
        <v>3.5218759428155049</v>
      </c>
      <c r="F6" s="12"/>
      <c r="G6" s="34">
        <v>3.8468593500088342</v>
      </c>
      <c r="H6" s="12" t="s">
        <v>4</v>
      </c>
    </row>
    <row r="7" spans="2:8" ht="28.5" customHeight="1" x14ac:dyDescent="0.25">
      <c r="B7" s="3" t="s">
        <v>106</v>
      </c>
      <c r="C7" s="32">
        <v>33.957255423431157</v>
      </c>
      <c r="E7" s="32">
        <v>25.62669082621515</v>
      </c>
      <c r="F7" s="12"/>
      <c r="G7" s="32">
        <v>20.404267657180348</v>
      </c>
    </row>
    <row r="8" spans="2:8" ht="15" customHeight="1" x14ac:dyDescent="0.25">
      <c r="B8" s="2" t="s">
        <v>107</v>
      </c>
      <c r="C8" s="34">
        <v>2.5124338614257251</v>
      </c>
      <c r="D8" s="12" t="s">
        <v>4</v>
      </c>
      <c r="E8" s="34">
        <v>1.5192292820358719</v>
      </c>
      <c r="F8" s="12" t="s">
        <v>4</v>
      </c>
      <c r="G8" s="34" t="s">
        <v>8</v>
      </c>
    </row>
    <row r="9" spans="2:8" ht="15" customHeight="1" x14ac:dyDescent="0.25">
      <c r="B9" s="2" t="s">
        <v>108</v>
      </c>
      <c r="C9" s="34" t="s">
        <v>8</v>
      </c>
      <c r="E9" s="34">
        <v>2.7058207055993035</v>
      </c>
      <c r="F9" s="12"/>
      <c r="G9" s="34">
        <v>6.6692083571720211</v>
      </c>
      <c r="H9" s="12" t="s">
        <v>4</v>
      </c>
    </row>
    <row r="10" spans="2:8" ht="15" customHeight="1" x14ac:dyDescent="0.25">
      <c r="B10" s="2" t="s">
        <v>109</v>
      </c>
      <c r="C10" s="34" t="s">
        <v>8</v>
      </c>
      <c r="E10" s="34">
        <v>0.95307880656807198</v>
      </c>
      <c r="F10" s="12"/>
      <c r="G10" s="34" t="s">
        <v>8</v>
      </c>
    </row>
    <row r="11" spans="2:8" ht="28.5" customHeight="1" x14ac:dyDescent="0.25">
      <c r="B11" s="3" t="s">
        <v>110</v>
      </c>
      <c r="C11" s="34" t="s">
        <v>8</v>
      </c>
      <c r="E11" s="32">
        <v>0.55392831995019465</v>
      </c>
      <c r="F11" s="12" t="s">
        <v>4</v>
      </c>
      <c r="G11" s="34" t="s">
        <v>8</v>
      </c>
    </row>
    <row r="12" spans="2:8" ht="28.5" customHeight="1" x14ac:dyDescent="0.25">
      <c r="B12" s="3" t="s">
        <v>158</v>
      </c>
      <c r="C12" s="32">
        <v>2.2128257720753624</v>
      </c>
      <c r="D12" s="12" t="s">
        <v>4</v>
      </c>
      <c r="E12" s="32">
        <v>5.2525857012256862</v>
      </c>
      <c r="F12" s="12"/>
      <c r="G12" s="34" t="s">
        <v>8</v>
      </c>
    </row>
    <row r="13" spans="2:8" ht="28.5" customHeight="1" x14ac:dyDescent="0.25">
      <c r="B13" s="3" t="s">
        <v>159</v>
      </c>
      <c r="C13" s="32">
        <v>3.4810848758854451</v>
      </c>
      <c r="D13" s="12" t="s">
        <v>4</v>
      </c>
      <c r="E13" s="32">
        <v>3.6887460289519316</v>
      </c>
      <c r="F13" s="12"/>
      <c r="G13" s="32">
        <v>2.77787128050289</v>
      </c>
      <c r="H13" s="12" t="s">
        <v>4</v>
      </c>
    </row>
    <row r="14" spans="2:8" ht="15" customHeight="1" x14ac:dyDescent="0.25">
      <c r="B14" s="2" t="s">
        <v>111</v>
      </c>
      <c r="C14" s="32">
        <v>0.4908257826773354</v>
      </c>
      <c r="D14" s="12" t="s">
        <v>4</v>
      </c>
      <c r="E14" s="32">
        <v>0.9100351831951653</v>
      </c>
      <c r="F14" s="12" t="s">
        <v>4</v>
      </c>
      <c r="G14" s="34" t="s">
        <v>8</v>
      </c>
    </row>
    <row r="15" spans="2:8" ht="28.5" customHeight="1" x14ac:dyDescent="0.25">
      <c r="B15" s="3" t="s">
        <v>112</v>
      </c>
      <c r="C15" s="32">
        <v>17.848612471028449</v>
      </c>
      <c r="E15" s="32">
        <v>19.861328801622303</v>
      </c>
      <c r="F15" s="12"/>
      <c r="G15" s="32">
        <v>15.655186259375967</v>
      </c>
    </row>
    <row r="16" spans="2:8" ht="15" customHeight="1" thickBot="1" x14ac:dyDescent="0.3">
      <c r="B16" s="5" t="s">
        <v>114</v>
      </c>
      <c r="C16" s="54">
        <v>4.8041949298351314</v>
      </c>
      <c r="D16" s="30" t="s">
        <v>4</v>
      </c>
      <c r="E16" s="54">
        <v>4.0438287967859283</v>
      </c>
      <c r="F16" s="30"/>
      <c r="G16" s="54">
        <v>3.2010278959328708</v>
      </c>
      <c r="H16" s="30" t="s">
        <v>4</v>
      </c>
    </row>
    <row r="17" spans="2:8" ht="15" customHeight="1" x14ac:dyDescent="0.25">
      <c r="C17" s="14"/>
      <c r="E17" s="14"/>
      <c r="F17" s="14"/>
      <c r="G17" s="14"/>
    </row>
    <row r="18" spans="2:8" ht="12" customHeight="1" x14ac:dyDescent="0.25">
      <c r="B18" s="1" t="s">
        <v>154</v>
      </c>
    </row>
    <row r="19" spans="2:8" ht="24" customHeight="1" x14ac:dyDescent="0.25">
      <c r="B19" s="107" t="s">
        <v>34</v>
      </c>
      <c r="C19" s="107"/>
      <c r="D19" s="107"/>
      <c r="E19" s="107"/>
      <c r="F19" s="107"/>
      <c r="G19" s="107"/>
      <c r="H19" s="107"/>
    </row>
    <row r="20" spans="2:8" ht="12" customHeight="1" x14ac:dyDescent="0.25">
      <c r="B20" s="1" t="s">
        <v>35</v>
      </c>
    </row>
    <row r="21" spans="2:8" ht="12" customHeight="1" x14ac:dyDescent="0.25">
      <c r="B21" s="1" t="s">
        <v>62</v>
      </c>
    </row>
  </sheetData>
  <mergeCells count="4">
    <mergeCell ref="C3:D3"/>
    <mergeCell ref="G3:H3"/>
    <mergeCell ref="B19:H19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416E-BD08-4DCA-8889-EA2209CAB38D}">
  <dimension ref="B1:K12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8" style="7" customWidth="1"/>
    <col min="3" max="3" width="7.140625" style="11" customWidth="1"/>
    <col min="4" max="4" width="5.7109375" style="11" customWidth="1"/>
    <col min="5" max="5" width="2.7109375" style="12" customWidth="1"/>
    <col min="6" max="10" width="7.140625" style="11" customWidth="1"/>
    <col min="11" max="16384" width="11.42578125" style="11"/>
  </cols>
  <sheetData>
    <row r="1" spans="2:11" customFormat="1" ht="15.75" customHeight="1" x14ac:dyDescent="0.25">
      <c r="B1" s="8" t="s">
        <v>191</v>
      </c>
    </row>
    <row r="2" spans="2:11" ht="15" customHeight="1" thickBot="1" x14ac:dyDescent="0.3">
      <c r="B2" s="25"/>
    </row>
    <row r="3" spans="2:11" ht="15" customHeight="1" thickBot="1" x14ac:dyDescent="0.3">
      <c r="B3" s="29"/>
      <c r="C3" s="31" t="s">
        <v>5</v>
      </c>
      <c r="D3" s="99" t="s">
        <v>121</v>
      </c>
      <c r="E3" s="100"/>
      <c r="F3" s="33" t="s">
        <v>122</v>
      </c>
      <c r="G3" s="31" t="s">
        <v>123</v>
      </c>
      <c r="H3" s="31" t="s">
        <v>124</v>
      </c>
      <c r="I3" s="33" t="s">
        <v>6</v>
      </c>
      <c r="J3" s="33" t="s">
        <v>7</v>
      </c>
    </row>
    <row r="4" spans="2:11" ht="15" customHeight="1" x14ac:dyDescent="0.25">
      <c r="B4" s="27" t="s">
        <v>10</v>
      </c>
      <c r="C4" s="37">
        <v>3.3781670411618374</v>
      </c>
      <c r="D4" s="32">
        <v>6.4914420306735563</v>
      </c>
      <c r="E4" s="12" t="s">
        <v>4</v>
      </c>
      <c r="F4" s="37">
        <v>2.6025270120695669</v>
      </c>
      <c r="G4" s="37">
        <v>7.636295987324349</v>
      </c>
      <c r="H4" s="37">
        <v>32.198192929295388</v>
      </c>
      <c r="I4" s="37">
        <v>22.243280022573494</v>
      </c>
      <c r="J4" s="37">
        <v>41.225148163197943</v>
      </c>
      <c r="K4" s="14"/>
    </row>
    <row r="5" spans="2:11" ht="15" customHeight="1" x14ac:dyDescent="0.25">
      <c r="B5" s="27" t="s">
        <v>192</v>
      </c>
      <c r="C5" s="38">
        <v>30.197134160101829</v>
      </c>
      <c r="D5" s="32">
        <v>73.43948549957895</v>
      </c>
      <c r="F5" s="38">
        <v>19.423752828878481</v>
      </c>
      <c r="G5" s="38">
        <v>21.588662000474162</v>
      </c>
      <c r="H5" s="38">
        <v>40.393592610440287</v>
      </c>
      <c r="I5" s="38">
        <v>38.077957900277873</v>
      </c>
      <c r="J5" s="38">
        <v>42.493372996523625</v>
      </c>
    </row>
    <row r="6" spans="2:11" ht="15" customHeight="1" x14ac:dyDescent="0.25">
      <c r="B6" s="27" t="s">
        <v>193</v>
      </c>
      <c r="C6" s="37">
        <v>39.605527310665273</v>
      </c>
      <c r="D6" s="32">
        <v>20.069072469747468</v>
      </c>
      <c r="F6" s="37">
        <v>44.472831500696216</v>
      </c>
      <c r="G6" s="37">
        <v>20.663534062182347</v>
      </c>
      <c r="H6" s="37">
        <v>11.712145978877947</v>
      </c>
      <c r="I6" s="37">
        <v>17.033410574136145</v>
      </c>
      <c r="J6" s="37">
        <v>6.8869086574430511</v>
      </c>
    </row>
    <row r="7" spans="2:11" ht="15" customHeight="1" x14ac:dyDescent="0.25">
      <c r="B7" s="27" t="s">
        <v>11</v>
      </c>
      <c r="C7" s="37">
        <v>10.198300022015223</v>
      </c>
      <c r="D7" s="34" t="s">
        <v>8</v>
      </c>
      <c r="F7" s="37">
        <v>12.739100225150539</v>
      </c>
      <c r="G7" s="37">
        <v>14.061563355468104</v>
      </c>
      <c r="H7" s="37">
        <v>2.952001260088831</v>
      </c>
      <c r="I7" s="37">
        <v>4.3450224748273714</v>
      </c>
      <c r="J7" s="37">
        <v>1.6888319824519575</v>
      </c>
    </row>
    <row r="8" spans="2:11" ht="15" customHeight="1" x14ac:dyDescent="0.25">
      <c r="B8" s="27" t="s">
        <v>12</v>
      </c>
      <c r="C8" s="37">
        <v>16.620871466055988</v>
      </c>
      <c r="D8" s="34" t="s">
        <v>8</v>
      </c>
      <c r="F8" s="37">
        <v>20.761788433205197</v>
      </c>
      <c r="G8" s="37">
        <v>36.049944594551121</v>
      </c>
      <c r="H8" s="37">
        <v>12.744067221298014</v>
      </c>
      <c r="I8" s="37">
        <v>18.300329028184578</v>
      </c>
      <c r="J8" s="37">
        <v>7.7057382003838848</v>
      </c>
    </row>
    <row r="9" spans="2:11" ht="15" customHeight="1" thickBot="1" x14ac:dyDescent="0.3">
      <c r="B9" s="28" t="s">
        <v>9</v>
      </c>
      <c r="C9" s="39"/>
      <c r="D9" s="35"/>
      <c r="E9" s="30"/>
      <c r="F9" s="40"/>
      <c r="G9" s="40"/>
      <c r="H9" s="40"/>
      <c r="I9" s="40"/>
      <c r="J9" s="40"/>
    </row>
    <row r="11" spans="2:11" ht="24" customHeight="1" x14ac:dyDescent="0.25">
      <c r="B11" s="98" t="s">
        <v>34</v>
      </c>
      <c r="C11" s="98"/>
      <c r="D11" s="98"/>
      <c r="E11" s="98"/>
      <c r="F11" s="98"/>
      <c r="G11" s="98"/>
      <c r="H11" s="98"/>
      <c r="I11" s="98"/>
      <c r="J11" s="98"/>
    </row>
    <row r="12" spans="2:11" ht="12" customHeight="1" x14ac:dyDescent="0.25">
      <c r="B12" s="6" t="s">
        <v>35</v>
      </c>
    </row>
  </sheetData>
  <mergeCells count="2">
    <mergeCell ref="B11:J11"/>
    <mergeCell ref="D3:E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61E4-4B05-4548-B0CF-B9DA7C470287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205</v>
      </c>
      <c r="C1" s="8"/>
    </row>
    <row r="2" spans="2:9" ht="15" customHeight="1" thickBot="1" x14ac:dyDescent="0.3"/>
    <row r="3" spans="2:9" ht="54.75" customHeight="1" thickBot="1" x14ac:dyDescent="0.3">
      <c r="B3" s="16"/>
      <c r="C3" s="16"/>
      <c r="D3" s="115" t="s">
        <v>75</v>
      </c>
      <c r="E3" s="116"/>
      <c r="F3" s="115" t="s">
        <v>76</v>
      </c>
      <c r="G3" s="116"/>
      <c r="H3" s="51" t="s">
        <v>77</v>
      </c>
      <c r="I3" s="51" t="s">
        <v>78</v>
      </c>
    </row>
    <row r="4" spans="2:9" ht="15" customHeight="1" x14ac:dyDescent="0.25">
      <c r="B4" s="19" t="s">
        <v>5</v>
      </c>
      <c r="C4" s="19"/>
      <c r="D4" s="34">
        <v>6.7154010809427618</v>
      </c>
      <c r="E4" s="12" t="s">
        <v>4</v>
      </c>
      <c r="F4" s="32">
        <v>23.619890213791209</v>
      </c>
      <c r="H4" s="67">
        <v>73.267425147867286</v>
      </c>
      <c r="I4" s="60">
        <v>75.116242929889097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>
        <v>19.068023906935377</v>
      </c>
      <c r="G5" s="12" t="s">
        <v>4</v>
      </c>
      <c r="H5" s="67">
        <v>79.219798804396646</v>
      </c>
      <c r="I5" s="60">
        <v>79.219798804396646</v>
      </c>
    </row>
    <row r="6" spans="2:9" ht="15" customHeight="1" x14ac:dyDescent="0.25">
      <c r="B6" s="15"/>
      <c r="C6" s="15" t="s">
        <v>122</v>
      </c>
      <c r="D6" s="34">
        <v>7.2801284526079666</v>
      </c>
      <c r="E6" s="12" t="s">
        <v>4</v>
      </c>
      <c r="F6" s="34">
        <v>24.502695093150759</v>
      </c>
      <c r="H6" s="67">
        <v>72.113000972482183</v>
      </c>
      <c r="I6" s="60">
        <v>74.320384944498898</v>
      </c>
    </row>
    <row r="7" spans="2:9" ht="15" customHeight="1" x14ac:dyDescent="0.25">
      <c r="B7" s="10" t="s">
        <v>123</v>
      </c>
      <c r="C7" s="10"/>
      <c r="D7" s="34">
        <v>10.769121468170876</v>
      </c>
      <c r="E7" s="12"/>
      <c r="F7" s="34">
        <v>17.613108948036636</v>
      </c>
      <c r="H7" s="67">
        <v>62.719572660081674</v>
      </c>
      <c r="I7" s="60">
        <v>65.541856247580483</v>
      </c>
    </row>
    <row r="8" spans="2:9" ht="15" customHeight="1" x14ac:dyDescent="0.25">
      <c r="B8" s="10" t="s">
        <v>124</v>
      </c>
      <c r="C8" s="10"/>
      <c r="D8" s="34">
        <v>12.02439625811992</v>
      </c>
      <c r="E8" s="12"/>
      <c r="F8" s="34">
        <v>13.798919775961222</v>
      </c>
      <c r="H8" s="67">
        <v>52.281001128654346</v>
      </c>
      <c r="I8" s="60">
        <v>59.494506939499914</v>
      </c>
    </row>
    <row r="9" spans="2:9" ht="15" customHeight="1" x14ac:dyDescent="0.25">
      <c r="B9" s="15"/>
      <c r="C9" s="15" t="s">
        <v>6</v>
      </c>
      <c r="D9" s="34">
        <v>14.109099873999186</v>
      </c>
      <c r="E9" s="12" t="s">
        <v>4</v>
      </c>
      <c r="F9" s="34">
        <v>15.027381891660506</v>
      </c>
      <c r="G9" s="12" t="s">
        <v>4</v>
      </c>
      <c r="H9" s="67">
        <v>51.012566378980729</v>
      </c>
      <c r="I9" s="60">
        <v>59.380947036399682</v>
      </c>
    </row>
    <row r="10" spans="2:9" ht="15" customHeight="1" x14ac:dyDescent="0.25">
      <c r="B10" s="15"/>
      <c r="C10" s="15" t="s">
        <v>7</v>
      </c>
      <c r="D10" s="34">
        <v>9.3448126543317453</v>
      </c>
      <c r="E10" s="12" t="s">
        <v>4</v>
      </c>
      <c r="F10" s="34">
        <v>12.219910214108301</v>
      </c>
      <c r="G10" s="12" t="s">
        <v>4</v>
      </c>
      <c r="H10" s="67">
        <v>53.911389703707044</v>
      </c>
      <c r="I10" s="60">
        <v>59.64047169539009</v>
      </c>
    </row>
    <row r="11" spans="2:9" ht="15" customHeight="1" thickBot="1" x14ac:dyDescent="0.3">
      <c r="B11" s="22"/>
      <c r="C11" s="22"/>
      <c r="D11" s="104" t="s">
        <v>32</v>
      </c>
      <c r="E11" s="105"/>
      <c r="F11" s="104" t="s">
        <v>32</v>
      </c>
      <c r="G11" s="105"/>
      <c r="H11" s="63" t="s">
        <v>9</v>
      </c>
      <c r="I11" s="63" t="s">
        <v>28</v>
      </c>
    </row>
    <row r="13" spans="2:9" ht="24" customHeight="1" x14ac:dyDescent="0.25">
      <c r="B13" s="98" t="s">
        <v>69</v>
      </c>
      <c r="C13" s="98"/>
      <c r="D13" s="98"/>
      <c r="E13" s="98"/>
      <c r="F13" s="98"/>
      <c r="G13" s="98"/>
      <c r="H13" s="98"/>
      <c r="I13" s="98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">
      <c r="B16" s="69" t="s">
        <v>151</v>
      </c>
      <c r="C16" s="50"/>
    </row>
    <row r="17" spans="2:3" ht="12" customHeight="1" x14ac:dyDescent="0.2">
      <c r="B17" s="69" t="s">
        <v>94</v>
      </c>
      <c r="C17" s="50"/>
    </row>
  </sheetData>
  <mergeCells count="7">
    <mergeCell ref="B15:I15"/>
    <mergeCell ref="B13:I13"/>
    <mergeCell ref="B14:I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4B67-7C4E-492C-B83A-9A0277782B2B}">
  <dimension ref="B1:F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8.7109375" style="11" customWidth="1"/>
    <col min="5" max="5" width="6" style="11" customWidth="1"/>
    <col min="6" max="6" width="14.5703125" style="11" customWidth="1"/>
    <col min="7" max="16384" width="11.42578125" style="11"/>
  </cols>
  <sheetData>
    <row r="1" spans="2:6" customFormat="1" ht="15.75" customHeight="1" x14ac:dyDescent="0.25">
      <c r="B1" s="8" t="s">
        <v>162</v>
      </c>
      <c r="C1" s="8"/>
    </row>
    <row r="2" spans="2:6" ht="15" customHeight="1" thickBot="1" x14ac:dyDescent="0.3"/>
    <row r="3" spans="2:6" ht="28.5" customHeight="1" thickBot="1" x14ac:dyDescent="0.3">
      <c r="B3" s="16"/>
      <c r="C3" s="16"/>
      <c r="D3" s="115" t="s">
        <v>79</v>
      </c>
      <c r="E3" s="116"/>
      <c r="F3" s="51" t="s">
        <v>80</v>
      </c>
    </row>
    <row r="4" spans="2:6" ht="15" customHeight="1" x14ac:dyDescent="0.25">
      <c r="B4" s="19" t="s">
        <v>5</v>
      </c>
      <c r="C4" s="19"/>
      <c r="D4" s="34">
        <v>45.588537759314995</v>
      </c>
      <c r="E4" s="12"/>
      <c r="F4" s="67">
        <v>62.33827088761204</v>
      </c>
    </row>
    <row r="5" spans="2:6" ht="15" customHeight="1" x14ac:dyDescent="0.25">
      <c r="B5" s="15"/>
      <c r="C5" s="15" t="s">
        <v>121</v>
      </c>
      <c r="D5" s="34">
        <v>39.295640073835116</v>
      </c>
      <c r="E5" s="12" t="s">
        <v>4</v>
      </c>
      <c r="F5" s="67">
        <v>57.324675246174841</v>
      </c>
    </row>
    <row r="6" spans="2:6" ht="15" customHeight="1" x14ac:dyDescent="0.25">
      <c r="B6" s="15"/>
      <c r="C6" s="15" t="s">
        <v>122</v>
      </c>
      <c r="D6" s="34">
        <v>46.809004356430265</v>
      </c>
      <c r="E6" s="12"/>
      <c r="F6" s="67">
        <v>63.310625169795166</v>
      </c>
    </row>
    <row r="7" spans="2:6" ht="15" customHeight="1" x14ac:dyDescent="0.25">
      <c r="B7" s="10" t="s">
        <v>123</v>
      </c>
      <c r="C7" s="10"/>
      <c r="D7" s="34">
        <v>48.881649190925536</v>
      </c>
      <c r="E7" s="12"/>
      <c r="F7" s="67">
        <v>60.426234105269621</v>
      </c>
    </row>
    <row r="8" spans="2:6" ht="15" customHeight="1" x14ac:dyDescent="0.25">
      <c r="B8" s="10" t="s">
        <v>124</v>
      </c>
      <c r="C8" s="10"/>
      <c r="D8" s="34">
        <v>33.460458256601704</v>
      </c>
      <c r="E8" s="12"/>
      <c r="F8" s="67">
        <v>46.230825195424202</v>
      </c>
    </row>
    <row r="9" spans="2:6" ht="15" customHeight="1" x14ac:dyDescent="0.25">
      <c r="B9" s="15"/>
      <c r="C9" s="15" t="s">
        <v>6</v>
      </c>
      <c r="D9" s="34">
        <v>38.694593970851528</v>
      </c>
      <c r="E9" s="12"/>
      <c r="F9" s="67">
        <v>49.924334782696462</v>
      </c>
    </row>
    <row r="10" spans="2:6" ht="15" customHeight="1" x14ac:dyDescent="0.25">
      <c r="B10" s="15"/>
      <c r="C10" s="15" t="s">
        <v>7</v>
      </c>
      <c r="D10" s="34">
        <v>26.732737283186257</v>
      </c>
      <c r="E10" s="12" t="s">
        <v>4</v>
      </c>
      <c r="F10" s="67">
        <v>41.483355264877289</v>
      </c>
    </row>
    <row r="11" spans="2:6" ht="15" customHeight="1" thickBot="1" x14ac:dyDescent="0.3">
      <c r="B11" s="65"/>
      <c r="C11" s="22"/>
      <c r="D11" s="104" t="s">
        <v>9</v>
      </c>
      <c r="E11" s="105"/>
      <c r="F11" s="63" t="s">
        <v>9</v>
      </c>
    </row>
    <row r="13" spans="2:6" ht="36" customHeight="1" x14ac:dyDescent="0.25">
      <c r="B13" s="98" t="s">
        <v>69</v>
      </c>
      <c r="C13" s="98"/>
      <c r="D13" s="98"/>
      <c r="E13" s="98"/>
      <c r="F13" s="98"/>
    </row>
    <row r="14" spans="2:6" ht="48" customHeight="1" x14ac:dyDescent="0.25">
      <c r="B14" s="98" t="s">
        <v>34</v>
      </c>
      <c r="C14" s="98"/>
      <c r="D14" s="98"/>
      <c r="E14" s="98"/>
      <c r="F14" s="98"/>
    </row>
    <row r="15" spans="2:6" ht="24" customHeight="1" x14ac:dyDescent="0.25">
      <c r="B15" s="98" t="s">
        <v>151</v>
      </c>
      <c r="C15" s="98"/>
      <c r="D15" s="98"/>
      <c r="E15" s="98"/>
      <c r="F15" s="98"/>
    </row>
    <row r="16" spans="2:6" ht="12" customHeight="1" x14ac:dyDescent="0.2">
      <c r="B16" s="49"/>
      <c r="C16" s="50"/>
    </row>
  </sheetData>
  <mergeCells count="5">
    <mergeCell ref="D3:E3"/>
    <mergeCell ref="D11:E11"/>
    <mergeCell ref="B13:F13"/>
    <mergeCell ref="B14:F14"/>
    <mergeCell ref="B15:F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297C-4EB8-4D75-9539-ED633CB4813F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0.5703125" style="11" customWidth="1"/>
    <col min="5" max="5" width="7.42578125" style="11" customWidth="1"/>
    <col min="6" max="6" width="9.28515625" style="11" customWidth="1"/>
    <col min="7" max="7" width="6.5703125" style="12" customWidth="1"/>
    <col min="8" max="16384" width="11.42578125" style="11"/>
  </cols>
  <sheetData>
    <row r="1" spans="2:7" customFormat="1" ht="15.75" customHeight="1" x14ac:dyDescent="0.25">
      <c r="B1" s="8" t="s">
        <v>163</v>
      </c>
      <c r="C1" s="8"/>
    </row>
    <row r="2" spans="2:7" ht="15" customHeight="1" thickBot="1" x14ac:dyDescent="0.3"/>
    <row r="3" spans="2:7" ht="51.75" customHeight="1" thickBot="1" x14ac:dyDescent="0.3">
      <c r="B3" s="16"/>
      <c r="C3" s="16"/>
      <c r="D3" s="115" t="s">
        <v>224</v>
      </c>
      <c r="E3" s="116"/>
      <c r="F3" s="115" t="s">
        <v>226</v>
      </c>
      <c r="G3" s="117"/>
    </row>
    <row r="4" spans="2:7" ht="15" customHeight="1" x14ac:dyDescent="0.25">
      <c r="B4" s="19" t="s">
        <v>5</v>
      </c>
      <c r="C4" s="19"/>
      <c r="D4" s="32">
        <v>38.474082354670315</v>
      </c>
      <c r="E4" s="12"/>
      <c r="F4" s="32">
        <v>26.927699821268877</v>
      </c>
    </row>
    <row r="5" spans="2:7" ht="15" customHeight="1" x14ac:dyDescent="0.25">
      <c r="B5" s="15"/>
      <c r="C5" s="15" t="s">
        <v>121</v>
      </c>
      <c r="D5" s="34">
        <v>24.218246389841461</v>
      </c>
      <c r="E5" s="12" t="s">
        <v>4</v>
      </c>
      <c r="F5" s="34">
        <v>15.434938594548317</v>
      </c>
      <c r="G5" s="12" t="s">
        <v>4</v>
      </c>
    </row>
    <row r="6" spans="2:7" ht="15" customHeight="1" x14ac:dyDescent="0.25">
      <c r="B6" s="15"/>
      <c r="C6" s="15" t="s">
        <v>122</v>
      </c>
      <c r="D6" s="34">
        <v>40.948849049122281</v>
      </c>
      <c r="E6" s="12"/>
      <c r="F6" s="34">
        <v>29.156646148840448</v>
      </c>
    </row>
    <row r="7" spans="2:7" ht="15" customHeight="1" x14ac:dyDescent="0.25">
      <c r="B7" s="10" t="s">
        <v>123</v>
      </c>
      <c r="C7" s="10"/>
      <c r="D7" s="34">
        <v>36.935062279083091</v>
      </c>
      <c r="E7" s="12"/>
      <c r="F7" s="34">
        <v>26.681065615636665</v>
      </c>
    </row>
    <row r="8" spans="2:7" ht="15" customHeight="1" x14ac:dyDescent="0.25">
      <c r="B8" s="10" t="s">
        <v>124</v>
      </c>
      <c r="C8" s="10"/>
      <c r="D8" s="34">
        <v>31.313773788784612</v>
      </c>
      <c r="E8" s="12"/>
      <c r="F8" s="34">
        <v>18.508823258845709</v>
      </c>
    </row>
    <row r="9" spans="2:7" ht="15" customHeight="1" x14ac:dyDescent="0.25">
      <c r="B9" s="15"/>
      <c r="C9" s="15" t="s">
        <v>6</v>
      </c>
      <c r="D9" s="34">
        <v>34.548578509081302</v>
      </c>
      <c r="E9" s="12"/>
      <c r="F9" s="34">
        <v>21.876821823145594</v>
      </c>
    </row>
    <row r="10" spans="2:7" ht="15" customHeight="1" x14ac:dyDescent="0.25">
      <c r="B10" s="15"/>
      <c r="C10" s="15" t="s">
        <v>7</v>
      </c>
      <c r="D10" s="34">
        <v>26.410052451993703</v>
      </c>
      <c r="E10" s="12" t="s">
        <v>4</v>
      </c>
      <c r="F10" s="34">
        <v>14.179750453609715</v>
      </c>
      <c r="G10" s="12" t="s">
        <v>4</v>
      </c>
    </row>
    <row r="11" spans="2:7" ht="15" customHeight="1" thickBot="1" x14ac:dyDescent="0.3">
      <c r="B11" s="65"/>
      <c r="C11" s="22"/>
      <c r="D11" s="104" t="s">
        <v>32</v>
      </c>
      <c r="E11" s="105"/>
      <c r="F11" s="104" t="s">
        <v>32</v>
      </c>
      <c r="G11" s="106"/>
    </row>
    <row r="13" spans="2:7" ht="72" customHeight="1" x14ac:dyDescent="0.25">
      <c r="B13" s="98" t="s">
        <v>206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204</v>
      </c>
      <c r="C15" s="98"/>
      <c r="D15" s="98"/>
      <c r="E15" s="98"/>
      <c r="F15" s="98"/>
      <c r="G15" s="98"/>
    </row>
    <row r="16" spans="2:7" ht="12" customHeight="1" x14ac:dyDescent="0.2">
      <c r="B16" s="69" t="s">
        <v>94</v>
      </c>
      <c r="C16" s="50"/>
    </row>
    <row r="17" spans="2:3" ht="12" customHeight="1" x14ac:dyDescent="0.2">
      <c r="B17" s="69" t="s">
        <v>87</v>
      </c>
      <c r="C17" s="50"/>
    </row>
  </sheetData>
  <mergeCells count="7">
    <mergeCell ref="B14:G14"/>
    <mergeCell ref="B15:G15"/>
    <mergeCell ref="D3:E3"/>
    <mergeCell ref="F3:G3"/>
    <mergeCell ref="D11:E11"/>
    <mergeCell ref="F11:G11"/>
    <mergeCell ref="B13:G1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A328-3BB9-4347-A552-3EE92203FB7E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10.7109375" style="11" customWidth="1"/>
    <col min="7" max="7" width="7.28515625" style="11" customWidth="1"/>
    <col min="8" max="8" width="4.28515625" style="12" customWidth="1"/>
    <col min="9" max="9" width="10.7109375" style="11" customWidth="1"/>
    <col min="10" max="16384" width="11.42578125" style="11"/>
  </cols>
  <sheetData>
    <row r="1" spans="2:9" customFormat="1" ht="15.75" customHeight="1" x14ac:dyDescent="0.25">
      <c r="B1" s="8" t="s">
        <v>164</v>
      </c>
      <c r="C1" s="8"/>
    </row>
    <row r="2" spans="2:9" ht="15" customHeight="1" thickBot="1" x14ac:dyDescent="0.3"/>
    <row r="3" spans="2:9" ht="50.25" customHeight="1" thickBot="1" x14ac:dyDescent="0.3">
      <c r="B3" s="16"/>
      <c r="C3" s="16"/>
      <c r="D3" s="115" t="s">
        <v>2</v>
      </c>
      <c r="E3" s="116"/>
      <c r="F3" s="51" t="s">
        <v>3</v>
      </c>
      <c r="G3" s="115" t="s">
        <v>63</v>
      </c>
      <c r="H3" s="117"/>
      <c r="I3" s="51" t="s">
        <v>0</v>
      </c>
    </row>
    <row r="4" spans="2:9" ht="15" customHeight="1" x14ac:dyDescent="0.25">
      <c r="B4" s="19" t="s">
        <v>5</v>
      </c>
      <c r="C4" s="19"/>
      <c r="D4" s="34">
        <v>9.4595565549431537</v>
      </c>
      <c r="E4" s="12"/>
      <c r="F4" s="67">
        <v>86.547575137861955</v>
      </c>
      <c r="G4" s="32">
        <v>2.7304071827837273</v>
      </c>
      <c r="H4" s="12" t="s">
        <v>4</v>
      </c>
      <c r="I4" s="60" t="s">
        <v>8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67">
        <v>88.524244439815405</v>
      </c>
      <c r="G5" s="34" t="s">
        <v>8</v>
      </c>
      <c r="I5" s="60" t="s">
        <v>8</v>
      </c>
    </row>
    <row r="6" spans="2:9" ht="15" customHeight="1" x14ac:dyDescent="0.25">
      <c r="B6" s="15"/>
      <c r="C6" s="15" t="s">
        <v>122</v>
      </c>
      <c r="D6" s="34">
        <v>10.375985934039507</v>
      </c>
      <c r="E6" s="12"/>
      <c r="F6" s="67">
        <v>86.164212976715817</v>
      </c>
      <c r="G6" s="34">
        <v>2.5389113671154573</v>
      </c>
      <c r="H6" s="12" t="s">
        <v>4</v>
      </c>
      <c r="I6" s="60" t="s">
        <v>8</v>
      </c>
    </row>
    <row r="7" spans="2:9" ht="15" customHeight="1" x14ac:dyDescent="0.25">
      <c r="B7" s="10" t="s">
        <v>123</v>
      </c>
      <c r="C7" s="10"/>
      <c r="D7" s="34">
        <v>11.401665367859358</v>
      </c>
      <c r="E7" s="12"/>
      <c r="F7" s="67">
        <v>81.429549289286783</v>
      </c>
      <c r="G7" s="34">
        <v>5.3083692711850077</v>
      </c>
      <c r="I7" s="60">
        <v>1.8604160716690237</v>
      </c>
    </row>
    <row r="8" spans="2:9" ht="15" customHeight="1" x14ac:dyDescent="0.25">
      <c r="B8" s="10" t="s">
        <v>124</v>
      </c>
      <c r="C8" s="10"/>
      <c r="D8" s="34">
        <v>5.7791794956821514</v>
      </c>
      <c r="E8" s="12" t="s">
        <v>4</v>
      </c>
      <c r="F8" s="67">
        <v>81.624314400502442</v>
      </c>
      <c r="G8" s="34">
        <v>12.59650610381539</v>
      </c>
      <c r="I8" s="60" t="s">
        <v>8</v>
      </c>
    </row>
    <row r="9" spans="2:9" ht="15" customHeight="1" x14ac:dyDescent="0.25">
      <c r="B9" s="15"/>
      <c r="C9" s="15" t="s">
        <v>6</v>
      </c>
      <c r="D9" s="34">
        <v>6.7574247954134652</v>
      </c>
      <c r="E9" s="12" t="s">
        <v>4</v>
      </c>
      <c r="F9" s="67">
        <v>87.736599937815654</v>
      </c>
      <c r="G9" s="34">
        <v>5.5059752667708795</v>
      </c>
      <c r="H9" s="12" t="s">
        <v>4</v>
      </c>
      <c r="I9" s="60" t="s">
        <v>8</v>
      </c>
    </row>
    <row r="10" spans="2:9" ht="15" customHeight="1" x14ac:dyDescent="0.25">
      <c r="B10" s="15"/>
      <c r="C10" s="15" t="s">
        <v>7</v>
      </c>
      <c r="D10" s="34" t="s">
        <v>8</v>
      </c>
      <c r="E10" s="12"/>
      <c r="F10" s="67">
        <v>73.76785941922769</v>
      </c>
      <c r="G10" s="34">
        <v>21.710353284957993</v>
      </c>
      <c r="H10" s="12" t="s">
        <v>4</v>
      </c>
      <c r="I10" s="60" t="s">
        <v>8</v>
      </c>
    </row>
    <row r="11" spans="2:9" ht="15" customHeight="1" thickBot="1" x14ac:dyDescent="0.3">
      <c r="B11" s="43" t="s">
        <v>9</v>
      </c>
      <c r="C11" s="22"/>
      <c r="D11" s="104"/>
      <c r="E11" s="105"/>
      <c r="F11" s="63"/>
      <c r="G11" s="104"/>
      <c r="H11" s="106"/>
      <c r="I11" s="68"/>
    </row>
    <row r="13" spans="2:9" ht="24" customHeight="1" x14ac:dyDescent="0.25">
      <c r="B13" s="98" t="s">
        <v>69</v>
      </c>
      <c r="C13" s="98"/>
      <c r="D13" s="98"/>
      <c r="E13" s="98"/>
      <c r="F13" s="98"/>
      <c r="G13" s="98"/>
      <c r="H13" s="98"/>
      <c r="I13" s="98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">
      <c r="B16" s="69" t="s">
        <v>215</v>
      </c>
      <c r="C16" s="50"/>
      <c r="G16" s="12"/>
      <c r="H16" s="11"/>
    </row>
    <row r="17" spans="2:3" ht="12" customHeight="1" x14ac:dyDescent="0.2">
      <c r="B17" s="49"/>
      <c r="C17" s="50"/>
    </row>
  </sheetData>
  <mergeCells count="7">
    <mergeCell ref="B14:I14"/>
    <mergeCell ref="B15:I15"/>
    <mergeCell ref="B13:I13"/>
    <mergeCell ref="D3:E3"/>
    <mergeCell ref="G3:H3"/>
    <mergeCell ref="D11:E11"/>
    <mergeCell ref="G11:H1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CFE-ADB2-4F80-9DDD-5C8A5EDED12C}">
  <dimension ref="B1:J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9" width="7.28515625" style="11" customWidth="1"/>
    <col min="10" max="10" width="4.28515625" style="11" customWidth="1"/>
    <col min="11" max="16384" width="11.42578125" style="11"/>
  </cols>
  <sheetData>
    <row r="1" spans="2:10" customFormat="1" ht="15.75" customHeight="1" x14ac:dyDescent="0.25">
      <c r="B1" s="8" t="s">
        <v>165</v>
      </c>
      <c r="C1" s="8"/>
    </row>
    <row r="2" spans="2:10" ht="15" customHeight="1" thickBot="1" x14ac:dyDescent="0.3"/>
    <row r="3" spans="2:10" ht="28.5" customHeight="1" thickBot="1" x14ac:dyDescent="0.3">
      <c r="B3" s="16"/>
      <c r="C3" s="16"/>
      <c r="D3" s="51" t="s">
        <v>40</v>
      </c>
      <c r="E3" s="115" t="s">
        <v>39</v>
      </c>
      <c r="F3" s="116"/>
      <c r="G3" s="115" t="s">
        <v>64</v>
      </c>
      <c r="H3" s="117"/>
      <c r="I3" s="115" t="s">
        <v>65</v>
      </c>
      <c r="J3" s="117"/>
    </row>
    <row r="4" spans="2:10" ht="15" customHeight="1" x14ac:dyDescent="0.25">
      <c r="B4" s="19" t="s">
        <v>5</v>
      </c>
      <c r="C4" s="19"/>
      <c r="D4" s="60">
        <v>22.635393598492062</v>
      </c>
      <c r="E4" s="34">
        <v>14.475942545334215</v>
      </c>
      <c r="F4" s="12"/>
      <c r="G4" s="34">
        <v>7.5497781094035767</v>
      </c>
      <c r="H4" s="12"/>
      <c r="I4" s="34">
        <v>10.762064172992316</v>
      </c>
      <c r="J4" s="12"/>
    </row>
    <row r="5" spans="2:10" ht="15" customHeight="1" x14ac:dyDescent="0.25">
      <c r="B5" s="15"/>
      <c r="C5" s="15" t="s">
        <v>121</v>
      </c>
      <c r="D5" s="60">
        <v>13.336013442004171</v>
      </c>
      <c r="E5" s="34">
        <v>10.265671750144918</v>
      </c>
      <c r="F5" s="12"/>
      <c r="G5" s="34">
        <v>5.1267307804267768</v>
      </c>
      <c r="H5" s="12" t="s">
        <v>4</v>
      </c>
      <c r="I5" s="34">
        <v>7.0421957372781456</v>
      </c>
      <c r="J5" s="12" t="s">
        <v>4</v>
      </c>
    </row>
    <row r="6" spans="2:10" ht="15" customHeight="1" x14ac:dyDescent="0.25">
      <c r="B6" s="15"/>
      <c r="C6" s="15" t="s">
        <v>122</v>
      </c>
      <c r="D6" s="60">
        <v>24.953938966911984</v>
      </c>
      <c r="E6" s="34">
        <v>15.525658084188636</v>
      </c>
      <c r="F6" s="12"/>
      <c r="G6" s="34">
        <v>8.1538984988837218</v>
      </c>
      <c r="H6" s="12"/>
      <c r="I6" s="34">
        <v>11.689511334805498</v>
      </c>
      <c r="J6" s="12"/>
    </row>
    <row r="7" spans="2:10" ht="15" customHeight="1" x14ac:dyDescent="0.25">
      <c r="B7" s="10" t="s">
        <v>123</v>
      </c>
      <c r="C7" s="10"/>
      <c r="D7" s="60">
        <v>17.092324058401996</v>
      </c>
      <c r="E7" s="34">
        <v>2.8913389022634606</v>
      </c>
      <c r="F7" s="12"/>
      <c r="G7" s="34">
        <v>1.7432957827289191</v>
      </c>
      <c r="H7" s="12"/>
      <c r="I7" s="34">
        <v>9.031185766206745</v>
      </c>
      <c r="J7" s="12"/>
    </row>
    <row r="8" spans="2:10" ht="15" customHeight="1" x14ac:dyDescent="0.25">
      <c r="B8" s="10" t="s">
        <v>124</v>
      </c>
      <c r="C8" s="10"/>
      <c r="D8" s="60">
        <v>5.0535213059096673</v>
      </c>
      <c r="E8" s="34">
        <v>0.3838321074167842</v>
      </c>
      <c r="F8" s="12" t="s">
        <v>4</v>
      </c>
      <c r="G8" s="34">
        <v>0.30697655291856596</v>
      </c>
      <c r="H8" s="12" t="s">
        <v>4</v>
      </c>
      <c r="I8" s="34">
        <v>2.3660726050775085</v>
      </c>
      <c r="J8" s="12"/>
    </row>
    <row r="9" spans="2:10" ht="15" customHeight="1" x14ac:dyDescent="0.25">
      <c r="B9" s="15"/>
      <c r="C9" s="15" t="s">
        <v>6</v>
      </c>
      <c r="D9" s="60">
        <v>6.9562545540986163</v>
      </c>
      <c r="E9" s="34">
        <v>0.55325054121409889</v>
      </c>
      <c r="F9" s="12" t="s">
        <v>4</v>
      </c>
      <c r="G9" s="34">
        <v>0.5060545085884347</v>
      </c>
      <c r="H9" s="12" t="s">
        <v>4</v>
      </c>
      <c r="I9" s="34">
        <v>3.2947786923794138</v>
      </c>
      <c r="J9" s="12"/>
    </row>
    <row r="10" spans="2:10" ht="15" customHeight="1" x14ac:dyDescent="0.25">
      <c r="B10" s="15"/>
      <c r="C10" s="15" t="s">
        <v>7</v>
      </c>
      <c r="D10" s="60">
        <v>3.320700968872734</v>
      </c>
      <c r="E10" s="34" t="s">
        <v>8</v>
      </c>
      <c r="F10" s="12"/>
      <c r="G10" s="34" t="s">
        <v>8</v>
      </c>
      <c r="H10" s="12"/>
      <c r="I10" s="34">
        <v>1.5202994013252351</v>
      </c>
      <c r="J10" s="12"/>
    </row>
    <row r="11" spans="2:10" ht="15" customHeight="1" thickBot="1" x14ac:dyDescent="0.3">
      <c r="B11" s="65"/>
      <c r="C11" s="22"/>
      <c r="D11" s="63" t="s">
        <v>9</v>
      </c>
      <c r="E11" s="104" t="s">
        <v>9</v>
      </c>
      <c r="F11" s="105"/>
      <c r="G11" s="104" t="s">
        <v>9</v>
      </c>
      <c r="H11" s="106"/>
      <c r="I11" s="104" t="s">
        <v>9</v>
      </c>
      <c r="J11" s="106"/>
    </row>
    <row r="13" spans="2:10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  <c r="J13" s="6"/>
    </row>
    <row r="14" spans="2:10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</row>
    <row r="15" spans="2:10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</row>
    <row r="16" spans="2:10" ht="12" customHeight="1" x14ac:dyDescent="0.25">
      <c r="B16" s="6" t="s">
        <v>151</v>
      </c>
      <c r="C16" s="6"/>
      <c r="D16" s="6"/>
      <c r="E16" s="6"/>
      <c r="F16" s="6"/>
      <c r="G16" s="6"/>
      <c r="H16" s="6"/>
      <c r="I16" s="6"/>
      <c r="J16" s="6"/>
    </row>
    <row r="17" spans="2:3" ht="12" customHeight="1" x14ac:dyDescent="0.2">
      <c r="B17" s="49"/>
      <c r="C17" s="50"/>
    </row>
  </sheetData>
  <mergeCells count="8">
    <mergeCell ref="I3:J3"/>
    <mergeCell ref="I11:J11"/>
    <mergeCell ref="B14:J14"/>
    <mergeCell ref="B15:J15"/>
    <mergeCell ref="E3:F3"/>
    <mergeCell ref="G3:H3"/>
    <mergeCell ref="E11:F11"/>
    <mergeCell ref="G11:H1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51CC-B3BD-4F3E-B290-A541674A0712}">
  <dimension ref="B1:AP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7" width="10.5703125" style="11" customWidth="1"/>
    <col min="8" max="8" width="7.28515625" style="11" customWidth="1"/>
    <col min="9" max="9" width="4.28515625" style="11" customWidth="1"/>
    <col min="10" max="16384" width="11.42578125" style="11"/>
  </cols>
  <sheetData>
    <row r="1" spans="2:42" customFormat="1" ht="15.75" customHeight="1" x14ac:dyDescent="0.25">
      <c r="B1" s="8" t="s">
        <v>166</v>
      </c>
      <c r="C1" s="8"/>
    </row>
    <row r="2" spans="2:42" ht="15" customHeight="1" thickBot="1" x14ac:dyDescent="0.3"/>
    <row r="3" spans="2:42" ht="28.5" customHeight="1" thickBot="1" x14ac:dyDescent="0.3">
      <c r="B3" s="16"/>
      <c r="C3" s="16"/>
      <c r="D3" s="115" t="s">
        <v>40</v>
      </c>
      <c r="E3" s="116"/>
      <c r="F3" s="51" t="s">
        <v>39</v>
      </c>
      <c r="G3" s="51" t="s">
        <v>64</v>
      </c>
      <c r="H3" s="115" t="s">
        <v>65</v>
      </c>
      <c r="I3" s="117"/>
    </row>
    <row r="4" spans="2:42" ht="15" customHeight="1" x14ac:dyDescent="0.25">
      <c r="B4" s="19" t="s">
        <v>5</v>
      </c>
      <c r="C4" s="19"/>
      <c r="D4" s="34">
        <v>5.9215024173856703</v>
      </c>
      <c r="E4" s="12"/>
      <c r="F4" s="60">
        <v>4.3569633601207327</v>
      </c>
      <c r="G4" s="60">
        <v>2.0057808519907803</v>
      </c>
      <c r="H4" s="34">
        <v>1.5281094999919242</v>
      </c>
      <c r="I4" s="12" t="s">
        <v>4</v>
      </c>
    </row>
    <row r="5" spans="2:42" ht="15" customHeight="1" x14ac:dyDescent="0.25">
      <c r="B5" s="15"/>
      <c r="C5" s="15" t="s">
        <v>121</v>
      </c>
      <c r="D5" s="34">
        <v>2.5833525558683603</v>
      </c>
      <c r="E5" s="12" t="s">
        <v>4</v>
      </c>
      <c r="F5" s="60" t="s">
        <v>8</v>
      </c>
      <c r="G5" s="60" t="s">
        <v>8</v>
      </c>
      <c r="H5" s="34" t="s">
        <v>8</v>
      </c>
      <c r="I5" s="12"/>
    </row>
    <row r="6" spans="2:42" ht="15" customHeight="1" x14ac:dyDescent="0.25">
      <c r="B6" s="15"/>
      <c r="C6" s="15" t="s">
        <v>122</v>
      </c>
      <c r="D6" s="34">
        <v>6.7537785229186662</v>
      </c>
      <c r="E6" s="12"/>
      <c r="F6" s="60">
        <v>4.9502086838811827</v>
      </c>
      <c r="G6" s="60">
        <v>2.3790543712174848</v>
      </c>
      <c r="H6" s="34">
        <v>1.7228939781604837</v>
      </c>
      <c r="I6" s="12" t="s">
        <v>4</v>
      </c>
    </row>
    <row r="7" spans="2:42" ht="15" customHeight="1" x14ac:dyDescent="0.25">
      <c r="B7" s="10" t="s">
        <v>123</v>
      </c>
      <c r="C7" s="10"/>
      <c r="D7" s="34">
        <v>3.7378921401999916</v>
      </c>
      <c r="E7" s="12"/>
      <c r="F7" s="60">
        <v>0.70197090931733441</v>
      </c>
      <c r="G7" s="60">
        <v>0.44345985631640333</v>
      </c>
      <c r="H7" s="34">
        <v>1.4925321292057734</v>
      </c>
      <c r="I7" s="12"/>
    </row>
    <row r="8" spans="2:42" ht="15" customHeight="1" x14ac:dyDescent="0.25">
      <c r="B8" s="10" t="s">
        <v>124</v>
      </c>
      <c r="C8" s="10"/>
      <c r="D8" s="34">
        <v>0.6073943918031679</v>
      </c>
      <c r="E8" s="12"/>
      <c r="F8" s="60" t="s">
        <v>8</v>
      </c>
      <c r="G8" s="60" t="s">
        <v>8</v>
      </c>
      <c r="H8" s="34">
        <v>0.30804814445239415</v>
      </c>
      <c r="I8" s="12" t="s">
        <v>4</v>
      </c>
    </row>
    <row r="9" spans="2:42" ht="15" customHeight="1" x14ac:dyDescent="0.25">
      <c r="B9" s="15"/>
      <c r="C9" s="15" t="s">
        <v>6</v>
      </c>
      <c r="D9" s="34">
        <v>1.1136559748155497</v>
      </c>
      <c r="E9" s="12"/>
      <c r="F9" s="60" t="s">
        <v>8</v>
      </c>
      <c r="G9" s="60" t="s">
        <v>8</v>
      </c>
      <c r="H9" s="34">
        <v>0.58660557597194196</v>
      </c>
      <c r="I9" s="12" t="s">
        <v>4</v>
      </c>
    </row>
    <row r="10" spans="2:42" ht="15" customHeight="1" x14ac:dyDescent="0.25">
      <c r="B10" s="15"/>
      <c r="C10" s="15" t="s">
        <v>7</v>
      </c>
      <c r="D10" s="34" t="s">
        <v>8</v>
      </c>
      <c r="E10" s="12"/>
      <c r="F10" s="60" t="s">
        <v>8</v>
      </c>
      <c r="G10" s="60" t="s">
        <v>8</v>
      </c>
      <c r="H10" s="34" t="s">
        <v>8</v>
      </c>
      <c r="I10" s="12"/>
    </row>
    <row r="11" spans="2:42" ht="15" customHeight="1" thickBot="1" x14ac:dyDescent="0.3">
      <c r="B11" s="22"/>
      <c r="C11" s="22"/>
      <c r="D11" s="104" t="s">
        <v>9</v>
      </c>
      <c r="E11" s="105"/>
      <c r="F11" s="63" t="s">
        <v>9</v>
      </c>
      <c r="G11" s="63" t="s">
        <v>9</v>
      </c>
      <c r="H11" s="104" t="s">
        <v>9</v>
      </c>
      <c r="I11" s="106"/>
    </row>
    <row r="13" spans="2:42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</row>
    <row r="14" spans="2:42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42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42" s="14" customFormat="1" ht="12" customHeight="1" x14ac:dyDescent="0.25">
      <c r="B16" s="1" t="s">
        <v>151</v>
      </c>
      <c r="D16" s="12"/>
      <c r="F16" s="12"/>
      <c r="H16" s="12"/>
      <c r="J16" s="12"/>
      <c r="L16" s="12"/>
      <c r="N16" s="12"/>
      <c r="P16" s="12"/>
      <c r="R16" s="12"/>
      <c r="T16" s="12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2:3" ht="12" customHeight="1" x14ac:dyDescent="0.2">
      <c r="B17" s="49"/>
      <c r="C17" s="50"/>
    </row>
  </sheetData>
  <mergeCells count="6">
    <mergeCell ref="H3:I3"/>
    <mergeCell ref="H11:I11"/>
    <mergeCell ref="B14:I14"/>
    <mergeCell ref="B15:I15"/>
    <mergeCell ref="D3:E3"/>
    <mergeCell ref="D11:E1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0AF7-3A04-49C4-9F24-38FCB4045DF1}">
  <dimension ref="B1:AP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11.5703125" style="11" customWidth="1"/>
    <col min="7" max="7" width="7.28515625" style="11" customWidth="1"/>
    <col min="8" max="8" width="4.28515625" style="11" customWidth="1"/>
    <col min="9" max="9" width="7.28515625" style="11" customWidth="1"/>
    <col min="10" max="10" width="4.28515625" style="11" customWidth="1"/>
    <col min="11" max="16384" width="11.42578125" style="11"/>
  </cols>
  <sheetData>
    <row r="1" spans="2:42" customFormat="1" ht="15.75" customHeight="1" x14ac:dyDescent="0.25">
      <c r="B1" s="8" t="s">
        <v>167</v>
      </c>
      <c r="C1" s="8"/>
    </row>
    <row r="2" spans="2:42" ht="15" customHeight="1" thickBot="1" x14ac:dyDescent="0.3"/>
    <row r="3" spans="2:42" ht="28.5" customHeight="1" thickBot="1" x14ac:dyDescent="0.3">
      <c r="B3" s="16"/>
      <c r="C3" s="16"/>
      <c r="D3" s="115" t="s">
        <v>40</v>
      </c>
      <c r="E3" s="116"/>
      <c r="F3" s="51" t="s">
        <v>39</v>
      </c>
      <c r="G3" s="115" t="s">
        <v>64</v>
      </c>
      <c r="H3" s="117"/>
      <c r="I3" s="115" t="s">
        <v>65</v>
      </c>
      <c r="J3" s="117"/>
    </row>
    <row r="4" spans="2:42" ht="15" customHeight="1" x14ac:dyDescent="0.25">
      <c r="B4" s="19" t="s">
        <v>5</v>
      </c>
      <c r="C4" s="19"/>
      <c r="D4" s="34">
        <v>5.2525481675026242</v>
      </c>
      <c r="E4" s="12"/>
      <c r="F4" s="60">
        <v>2.6531355323328749</v>
      </c>
      <c r="G4" s="34">
        <v>1.1522442715634917</v>
      </c>
      <c r="H4" s="12" t="s">
        <v>4</v>
      </c>
      <c r="I4" s="34">
        <v>2.1588556315785419</v>
      </c>
      <c r="J4" s="12"/>
    </row>
    <row r="5" spans="2:42" ht="15" customHeight="1" x14ac:dyDescent="0.25">
      <c r="B5" s="15"/>
      <c r="C5" s="15" t="s">
        <v>121</v>
      </c>
      <c r="D5" s="34" t="s">
        <v>8</v>
      </c>
      <c r="E5" s="12"/>
      <c r="F5" s="60" t="s">
        <v>8</v>
      </c>
      <c r="G5" s="34" t="s">
        <v>8</v>
      </c>
      <c r="H5" s="12"/>
      <c r="I5" s="34" t="s">
        <v>8</v>
      </c>
      <c r="J5" s="12"/>
    </row>
    <row r="6" spans="2:42" ht="15" customHeight="1" x14ac:dyDescent="0.25">
      <c r="B6" s="15"/>
      <c r="C6" s="15" t="s">
        <v>122</v>
      </c>
      <c r="D6" s="34">
        <v>6.172113708889988</v>
      </c>
      <c r="E6" s="12"/>
      <c r="F6" s="60">
        <v>3.0895654761434108</v>
      </c>
      <c r="G6" s="34">
        <v>1.3220710812185197</v>
      </c>
      <c r="H6" s="12" t="s">
        <v>4</v>
      </c>
      <c r="I6" s="34">
        <v>2.5321504243906858</v>
      </c>
      <c r="J6" s="12"/>
    </row>
    <row r="7" spans="2:42" ht="15" customHeight="1" x14ac:dyDescent="0.25">
      <c r="B7" s="10" t="s">
        <v>123</v>
      </c>
      <c r="C7" s="10"/>
      <c r="D7" s="34">
        <v>3.6638319230166632</v>
      </c>
      <c r="E7" s="12"/>
      <c r="F7" s="60">
        <v>0.69331854778647373</v>
      </c>
      <c r="G7" s="34">
        <v>0.33250922485855811</v>
      </c>
      <c r="H7" s="12"/>
      <c r="I7" s="34">
        <v>1.3829756366230868</v>
      </c>
      <c r="J7" s="12"/>
    </row>
    <row r="8" spans="2:42" ht="15" customHeight="1" x14ac:dyDescent="0.25">
      <c r="B8" s="10" t="s">
        <v>124</v>
      </c>
      <c r="C8" s="10"/>
      <c r="D8" s="34">
        <v>1.3075948655557899</v>
      </c>
      <c r="E8" s="12"/>
      <c r="F8" s="60" t="s">
        <v>8</v>
      </c>
      <c r="G8" s="34" t="s">
        <v>8</v>
      </c>
      <c r="H8" s="12"/>
      <c r="I8" s="34">
        <v>0.58912473268819299</v>
      </c>
      <c r="J8" s="12" t="s">
        <v>4</v>
      </c>
    </row>
    <row r="9" spans="2:42" ht="15" customHeight="1" x14ac:dyDescent="0.25">
      <c r="B9" s="15"/>
      <c r="C9" s="15" t="s">
        <v>6</v>
      </c>
      <c r="D9" s="34">
        <v>1.9842430092769059</v>
      </c>
      <c r="E9" s="12"/>
      <c r="F9" s="60" t="s">
        <v>8</v>
      </c>
      <c r="G9" s="34" t="s">
        <v>8</v>
      </c>
      <c r="H9" s="12"/>
      <c r="I9" s="34">
        <v>0.89487654954683493</v>
      </c>
      <c r="J9" s="12" t="s">
        <v>4</v>
      </c>
    </row>
    <row r="10" spans="2:42" ht="15" customHeight="1" x14ac:dyDescent="0.25">
      <c r="B10" s="15"/>
      <c r="C10" s="15" t="s">
        <v>7</v>
      </c>
      <c r="D10" s="34">
        <v>0.69137098573751199</v>
      </c>
      <c r="E10" s="12" t="s">
        <v>4</v>
      </c>
      <c r="F10" s="60" t="s">
        <v>8</v>
      </c>
      <c r="G10" s="34" t="s">
        <v>8</v>
      </c>
      <c r="H10" s="12"/>
      <c r="I10" s="34" t="s">
        <v>8</v>
      </c>
      <c r="J10" s="12"/>
    </row>
    <row r="11" spans="2:42" ht="15" customHeight="1" thickBot="1" x14ac:dyDescent="0.3">
      <c r="B11" s="65"/>
      <c r="C11" s="22"/>
      <c r="D11" s="104" t="s">
        <v>9</v>
      </c>
      <c r="E11" s="106"/>
      <c r="F11" s="63" t="s">
        <v>9</v>
      </c>
      <c r="G11" s="104" t="s">
        <v>9</v>
      </c>
      <c r="H11" s="106"/>
      <c r="I11" s="104" t="s">
        <v>9</v>
      </c>
      <c r="J11" s="106"/>
    </row>
    <row r="13" spans="2:42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  <c r="J13" s="6"/>
    </row>
    <row r="14" spans="2:42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</row>
    <row r="15" spans="2:42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</row>
    <row r="16" spans="2:42" s="14" customFormat="1" ht="12" customHeight="1" x14ac:dyDescent="0.25">
      <c r="B16" s="1" t="s">
        <v>151</v>
      </c>
      <c r="D16" s="12"/>
      <c r="F16" s="12"/>
      <c r="H16" s="12"/>
      <c r="J16" s="12"/>
      <c r="L16" s="12"/>
      <c r="N16" s="12"/>
      <c r="P16" s="12"/>
      <c r="R16" s="12"/>
      <c r="T16" s="12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2:3" ht="12" customHeight="1" x14ac:dyDescent="0.2">
      <c r="B17" s="49"/>
      <c r="C17" s="50"/>
    </row>
  </sheetData>
  <mergeCells count="8">
    <mergeCell ref="B14:J14"/>
    <mergeCell ref="B15:J15"/>
    <mergeCell ref="D3:E3"/>
    <mergeCell ref="D11:E11"/>
    <mergeCell ref="G3:H3"/>
    <mergeCell ref="I3:J3"/>
    <mergeCell ref="G11:H11"/>
    <mergeCell ref="I11:J1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AB73-0E9B-4C7C-B826-87356E8DFC73}">
  <dimension ref="B1:AP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9" width="7.28515625" style="11" customWidth="1"/>
    <col min="10" max="10" width="4.28515625" style="11" customWidth="1"/>
    <col min="11" max="16384" width="11.42578125" style="11"/>
  </cols>
  <sheetData>
    <row r="1" spans="2:42" customFormat="1" ht="15.75" customHeight="1" x14ac:dyDescent="0.25">
      <c r="B1" s="8" t="s">
        <v>168</v>
      </c>
      <c r="C1" s="8"/>
    </row>
    <row r="2" spans="2:42" ht="15" customHeight="1" thickBot="1" x14ac:dyDescent="0.3"/>
    <row r="3" spans="2:42" ht="28.5" customHeight="1" thickBot="1" x14ac:dyDescent="0.3">
      <c r="B3" s="16"/>
      <c r="C3" s="16"/>
      <c r="D3" s="51" t="s">
        <v>40</v>
      </c>
      <c r="E3" s="115" t="s">
        <v>39</v>
      </c>
      <c r="F3" s="116"/>
      <c r="G3" s="115" t="s">
        <v>64</v>
      </c>
      <c r="H3" s="117"/>
      <c r="I3" s="115" t="s">
        <v>65</v>
      </c>
      <c r="J3" s="117"/>
    </row>
    <row r="4" spans="2:42" ht="15" customHeight="1" x14ac:dyDescent="0.25">
      <c r="B4" s="19" t="s">
        <v>5</v>
      </c>
      <c r="C4" s="19"/>
      <c r="D4" s="60">
        <v>20.34669753101392</v>
      </c>
      <c r="E4" s="34">
        <v>11.954054905681311</v>
      </c>
      <c r="F4" s="12"/>
      <c r="G4" s="34">
        <v>6.2592281226428339</v>
      </c>
      <c r="H4" s="12"/>
      <c r="I4" s="34">
        <v>9.8480925345891688</v>
      </c>
      <c r="J4" s="12"/>
    </row>
    <row r="5" spans="2:42" ht="15" customHeight="1" x14ac:dyDescent="0.25">
      <c r="B5" s="15"/>
      <c r="C5" s="15" t="s">
        <v>121</v>
      </c>
      <c r="D5" s="60">
        <v>12.293110626999104</v>
      </c>
      <c r="E5" s="34">
        <v>8.9817158111259054</v>
      </c>
      <c r="F5" s="12"/>
      <c r="G5" s="34">
        <v>4.6556394788488973</v>
      </c>
      <c r="H5" s="12" t="s">
        <v>4</v>
      </c>
      <c r="I5" s="34">
        <v>6.3805763625701131</v>
      </c>
      <c r="J5" s="12" t="s">
        <v>4</v>
      </c>
    </row>
    <row r="6" spans="2:42" ht="15" customHeight="1" x14ac:dyDescent="0.25">
      <c r="B6" s="15"/>
      <c r="C6" s="15" t="s">
        <v>122</v>
      </c>
      <c r="D6" s="60">
        <v>22.354638522913643</v>
      </c>
      <c r="E6" s="34">
        <v>12.69512613033136</v>
      </c>
      <c r="F6" s="12"/>
      <c r="G6" s="34">
        <v>6.6590389659843918</v>
      </c>
      <c r="H6" s="12"/>
      <c r="I6" s="34">
        <v>10.712622581244695</v>
      </c>
      <c r="J6" s="12"/>
    </row>
    <row r="7" spans="2:42" ht="15" customHeight="1" x14ac:dyDescent="0.25">
      <c r="B7" s="10" t="s">
        <v>123</v>
      </c>
      <c r="C7" s="10"/>
      <c r="D7" s="60">
        <v>14.95652754931865</v>
      </c>
      <c r="E7" s="34">
        <v>2.0954772836220061</v>
      </c>
      <c r="F7" s="12"/>
      <c r="G7" s="34">
        <v>1.1703529337110212</v>
      </c>
      <c r="H7" s="12"/>
      <c r="I7" s="34">
        <v>8.0674126190287119</v>
      </c>
      <c r="J7" s="12"/>
    </row>
    <row r="8" spans="2:42" ht="15" customHeight="1" x14ac:dyDescent="0.25">
      <c r="B8" s="10" t="s">
        <v>124</v>
      </c>
      <c r="C8" s="10"/>
      <c r="D8" s="60">
        <v>4.2331374153800327</v>
      </c>
      <c r="E8" s="34">
        <v>0.23504143634245858</v>
      </c>
      <c r="F8" s="12" t="s">
        <v>4</v>
      </c>
      <c r="G8" s="34">
        <v>0.18409301681246645</v>
      </c>
      <c r="H8" s="12" t="s">
        <v>4</v>
      </c>
      <c r="I8" s="34">
        <v>1.9626959886081514</v>
      </c>
      <c r="J8" s="12"/>
    </row>
    <row r="9" spans="2:42" ht="15" customHeight="1" x14ac:dyDescent="0.25">
      <c r="B9" s="15"/>
      <c r="C9" s="15" t="s">
        <v>6</v>
      </c>
      <c r="D9" s="60">
        <v>5.9434253957907703</v>
      </c>
      <c r="E9" s="34">
        <v>0.37823786818911459</v>
      </c>
      <c r="F9" s="12" t="s">
        <v>4</v>
      </c>
      <c r="G9" s="34">
        <v>0.33104183556345051</v>
      </c>
      <c r="H9" s="12" t="s">
        <v>4</v>
      </c>
      <c r="I9" s="34">
        <v>2.7388301245374871</v>
      </c>
      <c r="J9" s="12"/>
    </row>
    <row r="10" spans="2:42" ht="15" customHeight="1" x14ac:dyDescent="0.25">
      <c r="B10" s="15"/>
      <c r="C10" s="15" t="s">
        <v>7</v>
      </c>
      <c r="D10" s="60">
        <v>2.6755771018329995</v>
      </c>
      <c r="E10" s="34" t="s">
        <v>8</v>
      </c>
      <c r="F10" s="12"/>
      <c r="G10" s="34" t="s">
        <v>8</v>
      </c>
      <c r="H10" s="12"/>
      <c r="I10" s="34">
        <v>1.2558701546206319</v>
      </c>
      <c r="J10" s="12"/>
    </row>
    <row r="11" spans="2:42" ht="15" customHeight="1" thickBot="1" x14ac:dyDescent="0.3">
      <c r="B11" s="65"/>
      <c r="C11" s="22"/>
      <c r="D11" s="63" t="s">
        <v>9</v>
      </c>
      <c r="E11" s="104" t="s">
        <v>9</v>
      </c>
      <c r="F11" s="105"/>
      <c r="G11" s="104" t="s">
        <v>9</v>
      </c>
      <c r="H11" s="106"/>
      <c r="I11" s="104" t="s">
        <v>9</v>
      </c>
      <c r="J11" s="106"/>
    </row>
    <row r="13" spans="2:42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  <c r="J13" s="6"/>
    </row>
    <row r="14" spans="2:42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</row>
    <row r="15" spans="2:42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</row>
    <row r="16" spans="2:42" s="14" customFormat="1" ht="12" customHeight="1" x14ac:dyDescent="0.25">
      <c r="B16" s="1" t="s">
        <v>151</v>
      </c>
      <c r="D16" s="12"/>
      <c r="F16" s="12"/>
      <c r="H16" s="12"/>
      <c r="J16" s="12"/>
      <c r="L16" s="12"/>
      <c r="N16" s="12"/>
      <c r="P16" s="12"/>
      <c r="R16" s="12"/>
      <c r="T16" s="12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2:3" ht="12" customHeight="1" x14ac:dyDescent="0.2">
      <c r="B17" s="49"/>
      <c r="C17" s="50"/>
    </row>
  </sheetData>
  <mergeCells count="8">
    <mergeCell ref="B14:J14"/>
    <mergeCell ref="B15:J15"/>
    <mergeCell ref="I11:J11"/>
    <mergeCell ref="I3:J3"/>
    <mergeCell ref="E3:F3"/>
    <mergeCell ref="G3:H3"/>
    <mergeCell ref="E11:F11"/>
    <mergeCell ref="G11:H1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6BB0-EAC5-4D95-A760-E3BAB210D8F8}">
  <dimension ref="B1:AO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7.42578125" style="11" customWidth="1"/>
    <col min="3" max="3" width="5.7109375" style="75" customWidth="1"/>
    <col min="4" max="4" width="4.42578125" style="11" customWidth="1"/>
    <col min="5" max="5" width="2" style="11" customWidth="1"/>
    <col min="6" max="6" width="4.42578125" style="11" customWidth="1"/>
    <col min="7" max="7" width="2" style="11" customWidth="1"/>
    <col min="8" max="8" width="4.42578125" style="11" customWidth="1"/>
    <col min="9" max="9" width="2" style="11" customWidth="1"/>
    <col min="10" max="10" width="5.7109375" style="75" customWidth="1"/>
    <col min="11" max="11" width="4.42578125" style="11" customWidth="1"/>
    <col min="12" max="12" width="2" style="11" customWidth="1"/>
    <col min="13" max="13" width="4.42578125" style="11" customWidth="1"/>
    <col min="14" max="14" width="2" style="11" customWidth="1"/>
    <col min="15" max="15" width="5.7109375" style="75" customWidth="1"/>
    <col min="16" max="16" width="4.42578125" style="11" customWidth="1"/>
    <col min="17" max="17" width="2" style="11" customWidth="1"/>
    <col min="18" max="18" width="5.7109375" style="75" customWidth="1"/>
    <col min="19" max="19" width="4.42578125" style="11" customWidth="1"/>
    <col min="20" max="20" width="2" style="11" customWidth="1"/>
    <col min="21" max="21" width="4.42578125" style="11" customWidth="1"/>
    <col min="22" max="22" width="2" style="11" customWidth="1"/>
    <col min="23" max="16384" width="11.42578125" style="11"/>
  </cols>
  <sheetData>
    <row r="1" spans="2:41" customFormat="1" ht="15.75" customHeight="1" x14ac:dyDescent="0.25">
      <c r="B1" s="8" t="s">
        <v>172</v>
      </c>
      <c r="C1" s="74"/>
      <c r="J1" s="74"/>
      <c r="O1" s="74"/>
      <c r="R1" s="74"/>
    </row>
    <row r="2" spans="2:41" customFormat="1" ht="15.75" customHeight="1" thickBot="1" x14ac:dyDescent="0.3">
      <c r="B2" s="8"/>
      <c r="C2" s="74"/>
      <c r="J2" s="74"/>
      <c r="O2" s="74"/>
      <c r="R2" s="74"/>
    </row>
    <row r="3" spans="2:41" ht="28.5" customHeight="1" x14ac:dyDescent="0.25">
      <c r="B3" s="71"/>
      <c r="C3" s="129" t="s">
        <v>83</v>
      </c>
      <c r="D3" s="130"/>
      <c r="E3" s="130"/>
      <c r="F3" s="130"/>
      <c r="G3" s="130"/>
      <c r="H3" s="131" t="s">
        <v>84</v>
      </c>
      <c r="I3" s="132"/>
      <c r="J3" s="132"/>
      <c r="K3" s="132"/>
      <c r="L3" s="132"/>
      <c r="M3" s="131" t="s">
        <v>85</v>
      </c>
      <c r="N3" s="132"/>
      <c r="O3" s="132"/>
      <c r="P3" s="132"/>
      <c r="Q3" s="132"/>
      <c r="R3" s="129" t="s">
        <v>216</v>
      </c>
      <c r="S3" s="130"/>
      <c r="T3" s="130"/>
      <c r="U3" s="130"/>
      <c r="V3" s="130"/>
    </row>
    <row r="4" spans="2:41" ht="15" customHeight="1" thickBot="1" x14ac:dyDescent="0.3">
      <c r="B4" s="52"/>
      <c r="C4" s="72" t="s">
        <v>5</v>
      </c>
      <c r="D4" s="126" t="s">
        <v>123</v>
      </c>
      <c r="E4" s="127"/>
      <c r="F4" s="126" t="s">
        <v>124</v>
      </c>
      <c r="G4" s="127"/>
      <c r="H4" s="126" t="s">
        <v>5</v>
      </c>
      <c r="I4" s="127"/>
      <c r="J4" s="72" t="s">
        <v>123</v>
      </c>
      <c r="K4" s="126" t="s">
        <v>124</v>
      </c>
      <c r="L4" s="127"/>
      <c r="M4" s="126" t="s">
        <v>5</v>
      </c>
      <c r="N4" s="127"/>
      <c r="O4" s="72" t="s">
        <v>123</v>
      </c>
      <c r="P4" s="126" t="s">
        <v>124</v>
      </c>
      <c r="Q4" s="127"/>
      <c r="R4" s="72" t="s">
        <v>5</v>
      </c>
      <c r="S4" s="126" t="s">
        <v>123</v>
      </c>
      <c r="T4" s="127"/>
      <c r="U4" s="126" t="s">
        <v>124</v>
      </c>
      <c r="V4" s="128"/>
    </row>
    <row r="5" spans="2:41" ht="15" customHeight="1" x14ac:dyDescent="0.25">
      <c r="B5" s="13" t="s">
        <v>73</v>
      </c>
      <c r="C5" s="37">
        <v>9.3871791447898403</v>
      </c>
      <c r="D5" s="34">
        <v>19.500216368914767</v>
      </c>
      <c r="E5" s="12"/>
      <c r="F5" s="34">
        <v>23.295210555359112</v>
      </c>
      <c r="G5" s="12"/>
      <c r="H5" s="34">
        <v>11.217625876643696</v>
      </c>
      <c r="I5" s="12" t="s">
        <v>4</v>
      </c>
      <c r="J5" s="37">
        <v>23.91278986483573</v>
      </c>
      <c r="K5" s="34">
        <v>55.748516916511448</v>
      </c>
      <c r="L5" s="12" t="s">
        <v>4</v>
      </c>
      <c r="M5" s="34">
        <v>11.459687675069562</v>
      </c>
      <c r="N5" s="12" t="s">
        <v>4</v>
      </c>
      <c r="O5" s="37">
        <v>17.763687064320692</v>
      </c>
      <c r="P5" s="34">
        <v>29.440553100115903</v>
      </c>
      <c r="Q5" s="12" t="s">
        <v>4</v>
      </c>
      <c r="R5" s="37">
        <v>10.219068765768672</v>
      </c>
      <c r="S5" s="34">
        <v>19.847467630837169</v>
      </c>
      <c r="T5" s="12"/>
      <c r="U5" s="34">
        <v>23.455502070587492</v>
      </c>
      <c r="V5" s="12"/>
    </row>
    <row r="6" spans="2:41" ht="15" customHeight="1" x14ac:dyDescent="0.25">
      <c r="B6" s="13" t="s">
        <v>70</v>
      </c>
      <c r="C6" s="37" t="s">
        <v>8</v>
      </c>
      <c r="D6" s="34">
        <v>1.0323175107062665</v>
      </c>
      <c r="E6" s="12" t="s">
        <v>4</v>
      </c>
      <c r="F6" s="34" t="s">
        <v>8</v>
      </c>
      <c r="G6" s="12"/>
      <c r="H6" s="34" t="s">
        <v>8</v>
      </c>
      <c r="I6" s="12"/>
      <c r="J6" s="37" t="s">
        <v>8</v>
      </c>
      <c r="K6" s="34" t="s">
        <v>8</v>
      </c>
      <c r="L6" s="12"/>
      <c r="M6" s="34" t="s">
        <v>8</v>
      </c>
      <c r="N6" s="12"/>
      <c r="O6" s="37" t="s">
        <v>8</v>
      </c>
      <c r="P6" s="34" t="s">
        <v>8</v>
      </c>
      <c r="Q6" s="12"/>
      <c r="R6" s="37" t="s">
        <v>8</v>
      </c>
      <c r="S6" s="34">
        <v>1.1799080174427312</v>
      </c>
      <c r="T6" s="12" t="s">
        <v>4</v>
      </c>
      <c r="U6" s="34" t="s">
        <v>8</v>
      </c>
      <c r="V6" s="12"/>
    </row>
    <row r="7" spans="2:41" ht="28.5" customHeight="1" x14ac:dyDescent="0.25">
      <c r="B7" s="73" t="s">
        <v>169</v>
      </c>
      <c r="C7" s="37">
        <v>25.188756916579113</v>
      </c>
      <c r="D7" s="34">
        <v>15.07906494728671</v>
      </c>
      <c r="E7" s="12"/>
      <c r="F7" s="34">
        <v>4.0166965095827427</v>
      </c>
      <c r="G7" s="12" t="s">
        <v>4</v>
      </c>
      <c r="H7" s="34">
        <v>44.023175813612234</v>
      </c>
      <c r="I7" s="12"/>
      <c r="J7" s="37">
        <v>29.531597870678951</v>
      </c>
      <c r="K7" s="34" t="s">
        <v>8</v>
      </c>
      <c r="L7" s="12"/>
      <c r="M7" s="34">
        <v>35.26494365692551</v>
      </c>
      <c r="N7" s="12"/>
      <c r="O7" s="37">
        <v>25.17342672261811</v>
      </c>
      <c r="P7" s="34" t="s">
        <v>8</v>
      </c>
      <c r="Q7" s="12"/>
      <c r="R7" s="37">
        <v>17.425206241848468</v>
      </c>
      <c r="S7" s="34">
        <v>10.308445155618545</v>
      </c>
      <c r="T7" s="12"/>
      <c r="U7" s="34">
        <v>1.4958132469038099</v>
      </c>
      <c r="V7" s="12" t="s">
        <v>4</v>
      </c>
    </row>
    <row r="8" spans="2:41" ht="28.5" customHeight="1" x14ac:dyDescent="0.25">
      <c r="B8" s="73" t="s">
        <v>170</v>
      </c>
      <c r="C8" s="37" t="s">
        <v>8</v>
      </c>
      <c r="D8" s="34" t="s">
        <v>8</v>
      </c>
      <c r="E8" s="12"/>
      <c r="F8" s="34" t="s">
        <v>8</v>
      </c>
      <c r="G8" s="12"/>
      <c r="H8" s="34" t="s">
        <v>8</v>
      </c>
      <c r="I8" s="12"/>
      <c r="J8" s="37" t="s">
        <v>8</v>
      </c>
      <c r="K8" s="34" t="s">
        <v>8</v>
      </c>
      <c r="L8" s="12"/>
      <c r="M8" s="34" t="s">
        <v>8</v>
      </c>
      <c r="N8" s="12"/>
      <c r="O8" s="37" t="s">
        <v>8</v>
      </c>
      <c r="P8" s="34" t="s">
        <v>8</v>
      </c>
      <c r="Q8" s="12"/>
      <c r="R8" s="37" t="s">
        <v>8</v>
      </c>
      <c r="S8" s="34" t="s">
        <v>8</v>
      </c>
      <c r="T8" s="12"/>
      <c r="U8" s="34" t="s">
        <v>8</v>
      </c>
      <c r="V8" s="12"/>
    </row>
    <row r="9" spans="2:41" ht="28.5" customHeight="1" x14ac:dyDescent="0.25">
      <c r="B9" s="73" t="s">
        <v>171</v>
      </c>
      <c r="C9" s="37">
        <v>59.10170661949445</v>
      </c>
      <c r="D9" s="34">
        <v>60.49729365060189</v>
      </c>
      <c r="E9" s="12"/>
      <c r="F9" s="34">
        <v>59.278169681912232</v>
      </c>
      <c r="G9" s="12"/>
      <c r="H9" s="34">
        <v>50.735419061610834</v>
      </c>
      <c r="I9" s="12"/>
      <c r="J9" s="37">
        <v>59.833878505675976</v>
      </c>
      <c r="K9" s="34">
        <v>73.34766915897707</v>
      </c>
      <c r="L9" s="12" t="s">
        <v>4</v>
      </c>
      <c r="M9" s="34">
        <v>56.31266299820917</v>
      </c>
      <c r="N9" s="12"/>
      <c r="O9" s="37">
        <v>62.139457670293972</v>
      </c>
      <c r="P9" s="34">
        <v>71.74415111645024</v>
      </c>
      <c r="Q9" s="12"/>
      <c r="R9" s="37">
        <v>56.246950838802022</v>
      </c>
      <c r="S9" s="34">
        <v>58.15036083293316</v>
      </c>
      <c r="T9" s="12"/>
      <c r="U9" s="34">
        <v>55.18552663025266</v>
      </c>
      <c r="V9" s="12"/>
    </row>
    <row r="10" spans="2:41" ht="28.5" customHeight="1" x14ac:dyDescent="0.25">
      <c r="B10" s="73" t="s">
        <v>174</v>
      </c>
      <c r="C10" s="37" t="s">
        <v>8</v>
      </c>
      <c r="D10" s="34">
        <v>2.6211044996877697</v>
      </c>
      <c r="E10" s="12"/>
      <c r="F10" s="34" t="s">
        <v>8</v>
      </c>
      <c r="G10" s="12"/>
      <c r="H10" s="34" t="s">
        <v>8</v>
      </c>
      <c r="I10" s="12"/>
      <c r="J10" s="37" t="s">
        <v>8</v>
      </c>
      <c r="K10" s="34" t="s">
        <v>8</v>
      </c>
      <c r="L10" s="12"/>
      <c r="M10" s="34" t="s">
        <v>8</v>
      </c>
      <c r="N10" s="12"/>
      <c r="O10" s="37" t="s">
        <v>8</v>
      </c>
      <c r="P10" s="34" t="s">
        <v>8</v>
      </c>
      <c r="Q10" s="12"/>
      <c r="R10" s="37" t="s">
        <v>8</v>
      </c>
      <c r="S10" s="34">
        <v>2.8710597407557628</v>
      </c>
      <c r="T10" s="12"/>
      <c r="U10" s="34" t="s">
        <v>8</v>
      </c>
      <c r="V10" s="12"/>
    </row>
    <row r="11" spans="2:41" ht="15" customHeight="1" x14ac:dyDescent="0.25">
      <c r="B11" s="13" t="s">
        <v>74</v>
      </c>
      <c r="C11" s="37">
        <v>44.338283583396219</v>
      </c>
      <c r="D11" s="34">
        <v>42.998026587912413</v>
      </c>
      <c r="E11" s="12"/>
      <c r="F11" s="34">
        <v>45.358679299890333</v>
      </c>
      <c r="G11" s="12"/>
      <c r="H11" s="34">
        <v>12.822949985737587</v>
      </c>
      <c r="I11" s="12" t="s">
        <v>4</v>
      </c>
      <c r="J11" s="37">
        <v>11.795640770175392</v>
      </c>
      <c r="K11" s="34" t="s">
        <v>8</v>
      </c>
      <c r="L11" s="12"/>
      <c r="M11" s="34">
        <v>16.410566017207618</v>
      </c>
      <c r="N11" s="12" t="s">
        <v>4</v>
      </c>
      <c r="O11" s="37">
        <v>22.677180840162631</v>
      </c>
      <c r="P11" s="34">
        <v>23.846894126777666</v>
      </c>
      <c r="Q11" s="12" t="s">
        <v>4</v>
      </c>
      <c r="R11" s="37">
        <v>45.864721747314441</v>
      </c>
      <c r="S11" s="34">
        <v>46.31593296584802</v>
      </c>
      <c r="T11" s="12"/>
      <c r="U11" s="34">
        <v>48.690386669012383</v>
      </c>
      <c r="V11" s="12"/>
    </row>
    <row r="12" spans="2:41" ht="15" customHeight="1" thickBot="1" x14ac:dyDescent="0.3">
      <c r="B12" s="70" t="s">
        <v>155</v>
      </c>
      <c r="C12" s="57" t="s">
        <v>8</v>
      </c>
      <c r="D12" s="54">
        <v>0.83856134189629095</v>
      </c>
      <c r="E12" s="30" t="s">
        <v>4</v>
      </c>
      <c r="F12" s="54" t="s">
        <v>8</v>
      </c>
      <c r="G12" s="30"/>
      <c r="H12" s="54" t="s">
        <v>8</v>
      </c>
      <c r="I12" s="30"/>
      <c r="J12" s="57" t="s">
        <v>8</v>
      </c>
      <c r="K12" s="54" t="s">
        <v>8</v>
      </c>
      <c r="L12" s="30"/>
      <c r="M12" s="54" t="s">
        <v>8</v>
      </c>
      <c r="N12" s="30"/>
      <c r="O12" s="57" t="s">
        <v>8</v>
      </c>
      <c r="P12" s="54" t="s">
        <v>8</v>
      </c>
      <c r="Q12" s="30"/>
      <c r="R12" s="57" t="s">
        <v>8</v>
      </c>
      <c r="S12" s="54">
        <v>0.95845051562096184</v>
      </c>
      <c r="T12" s="30" t="s">
        <v>4</v>
      </c>
      <c r="U12" s="54" t="s">
        <v>8</v>
      </c>
      <c r="V12" s="30"/>
    </row>
    <row r="13" spans="2:41" ht="15" customHeight="1" x14ac:dyDescent="0.25">
      <c r="B13" s="14"/>
    </row>
    <row r="14" spans="2:41" ht="48" customHeight="1" x14ac:dyDescent="0.25">
      <c r="B14" s="107" t="s">
        <v>173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</row>
    <row r="15" spans="2:41" ht="24" customHeight="1" x14ac:dyDescent="0.25">
      <c r="B15" s="107" t="s">
        <v>34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</row>
    <row r="16" spans="2:41" s="14" customFormat="1" ht="12" customHeight="1" x14ac:dyDescent="0.25">
      <c r="B16" s="1" t="s">
        <v>35</v>
      </c>
      <c r="C16" s="76"/>
      <c r="D16" s="76"/>
      <c r="E16" s="77"/>
      <c r="F16" s="76"/>
      <c r="G16" s="77"/>
      <c r="H16" s="76"/>
      <c r="I16" s="77"/>
      <c r="J16" s="76"/>
      <c r="K16" s="77"/>
      <c r="L16" s="76"/>
      <c r="M16" s="77"/>
      <c r="N16" s="76"/>
      <c r="O16" s="77"/>
      <c r="P16" s="76"/>
      <c r="Q16" s="77"/>
      <c r="R16" s="76"/>
      <c r="S16" s="77"/>
      <c r="T16" s="76"/>
      <c r="U16" s="78"/>
      <c r="V16" s="78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2:41" s="14" customFormat="1" ht="12" customHeight="1" x14ac:dyDescent="0.25">
      <c r="B17" s="1" t="s">
        <v>62</v>
      </c>
      <c r="C17" s="76"/>
      <c r="D17" s="76"/>
      <c r="E17" s="77"/>
      <c r="F17" s="76"/>
      <c r="G17" s="77"/>
      <c r="H17" s="76"/>
      <c r="I17" s="77"/>
      <c r="J17" s="76"/>
      <c r="K17" s="77"/>
      <c r="L17" s="76"/>
      <c r="M17" s="77"/>
      <c r="N17" s="76"/>
      <c r="O17" s="77"/>
      <c r="P17" s="76"/>
      <c r="Q17" s="77"/>
      <c r="R17" s="76"/>
      <c r="S17" s="77"/>
      <c r="T17" s="76"/>
      <c r="U17" s="78"/>
      <c r="V17" s="78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</sheetData>
  <mergeCells count="14">
    <mergeCell ref="C3:G3"/>
    <mergeCell ref="H3:L3"/>
    <mergeCell ref="M3:Q3"/>
    <mergeCell ref="R3:V3"/>
    <mergeCell ref="B14:V14"/>
    <mergeCell ref="B15:V15"/>
    <mergeCell ref="S4:T4"/>
    <mergeCell ref="U4:V4"/>
    <mergeCell ref="K4:L4"/>
    <mergeCell ref="M4:N4"/>
    <mergeCell ref="P4:Q4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8DB6-C9AD-4E83-853C-7F5705399453}">
  <dimension ref="B1:AP3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7.7109375" style="11" customWidth="1"/>
    <col min="3" max="3" width="5.140625" style="11" customWidth="1"/>
    <col min="4" max="4" width="2.5703125" style="11" customWidth="1"/>
    <col min="5" max="5" width="5.140625" style="11" customWidth="1"/>
    <col min="6" max="6" width="2.5703125" style="11" customWidth="1"/>
    <col min="7" max="7" width="5.140625" style="11" customWidth="1"/>
    <col min="8" max="8" width="2.5703125" style="11" customWidth="1"/>
    <col min="9" max="9" width="5.140625" style="11" customWidth="1"/>
    <col min="10" max="10" width="2.5703125" style="11" customWidth="1"/>
    <col min="11" max="11" width="5.140625" style="11" customWidth="1"/>
    <col min="12" max="12" width="2.5703125" style="11" customWidth="1"/>
    <col min="13" max="13" width="5.140625" style="11" customWidth="1"/>
    <col min="14" max="14" width="2.5703125" style="11" customWidth="1"/>
    <col min="15" max="15" width="5.140625" style="11" customWidth="1"/>
    <col min="16" max="16" width="2.5703125" style="11" customWidth="1"/>
    <col min="17" max="17" width="5.140625" style="11" customWidth="1"/>
    <col min="18" max="18" width="2.5703125" style="11" customWidth="1"/>
    <col min="19" max="19" width="5.140625" style="11" customWidth="1"/>
    <col min="20" max="20" width="2.5703125" style="11" customWidth="1"/>
    <col min="21" max="21" width="10.85546875" style="14"/>
    <col min="22" max="16384" width="11.42578125" style="11"/>
  </cols>
  <sheetData>
    <row r="1" spans="2:42" customFormat="1" ht="15.75" customHeight="1" x14ac:dyDescent="0.25">
      <c r="B1" s="8" t="s">
        <v>175</v>
      </c>
    </row>
    <row r="2" spans="2:42" ht="15" customHeight="1" thickBot="1" x14ac:dyDescent="0.3">
      <c r="B2" s="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2:42" ht="28.5" customHeight="1" x14ac:dyDescent="0.25">
      <c r="B3" s="71"/>
      <c r="C3" s="131" t="s">
        <v>115</v>
      </c>
      <c r="D3" s="132"/>
      <c r="E3" s="132"/>
      <c r="F3" s="132"/>
      <c r="G3" s="132"/>
      <c r="H3" s="132"/>
      <c r="I3" s="131" t="s">
        <v>116</v>
      </c>
      <c r="J3" s="132"/>
      <c r="K3" s="132"/>
      <c r="L3" s="132"/>
      <c r="M3" s="132"/>
      <c r="N3" s="132"/>
      <c r="O3" s="129" t="s">
        <v>117</v>
      </c>
      <c r="P3" s="130"/>
      <c r="Q3" s="130"/>
      <c r="R3" s="130"/>
      <c r="S3" s="130"/>
      <c r="T3" s="130"/>
    </row>
    <row r="4" spans="2:42" ht="15" customHeight="1" thickBot="1" x14ac:dyDescent="0.3">
      <c r="B4" s="52"/>
      <c r="C4" s="126" t="s">
        <v>5</v>
      </c>
      <c r="D4" s="127"/>
      <c r="E4" s="126" t="s">
        <v>123</v>
      </c>
      <c r="F4" s="127"/>
      <c r="G4" s="126" t="s">
        <v>124</v>
      </c>
      <c r="H4" s="127"/>
      <c r="I4" s="126" t="s">
        <v>5</v>
      </c>
      <c r="J4" s="127"/>
      <c r="K4" s="126" t="s">
        <v>123</v>
      </c>
      <c r="L4" s="127"/>
      <c r="M4" s="126" t="s">
        <v>124</v>
      </c>
      <c r="N4" s="127"/>
      <c r="O4" s="126" t="s">
        <v>5</v>
      </c>
      <c r="P4" s="127"/>
      <c r="Q4" s="126" t="s">
        <v>123</v>
      </c>
      <c r="R4" s="127"/>
      <c r="S4" s="126" t="s">
        <v>124</v>
      </c>
      <c r="T4" s="128"/>
      <c r="U4" s="13"/>
    </row>
    <row r="5" spans="2:42" ht="40.5" customHeight="1" x14ac:dyDescent="0.25">
      <c r="B5" s="73" t="s">
        <v>105</v>
      </c>
      <c r="C5" s="34">
        <v>62.30911675870184</v>
      </c>
      <c r="D5" s="12"/>
      <c r="E5" s="34">
        <v>69.64969462497568</v>
      </c>
      <c r="F5" s="12"/>
      <c r="G5" s="34">
        <v>74.417940438189149</v>
      </c>
      <c r="H5" s="12" t="s">
        <v>4</v>
      </c>
      <c r="I5" s="34">
        <v>58.183639952360167</v>
      </c>
      <c r="J5" s="12"/>
      <c r="K5" s="34">
        <v>51.021746550085368</v>
      </c>
      <c r="L5" s="12"/>
      <c r="M5" s="34">
        <v>45.282832559423788</v>
      </c>
      <c r="N5" s="12" t="s">
        <v>4</v>
      </c>
      <c r="O5" s="34">
        <v>26.867008598358066</v>
      </c>
      <c r="P5" s="12"/>
      <c r="Q5" s="34">
        <v>35.670248281330103</v>
      </c>
      <c r="R5" s="12"/>
      <c r="S5" s="34">
        <v>30.061089496599543</v>
      </c>
      <c r="T5" s="12"/>
    </row>
    <row r="6" spans="2:42" ht="28.5" customHeight="1" x14ac:dyDescent="0.25">
      <c r="B6" s="73" t="s">
        <v>106</v>
      </c>
      <c r="C6" s="34" t="s">
        <v>8</v>
      </c>
      <c r="D6" s="12"/>
      <c r="E6" s="34">
        <v>4.4326633182757753</v>
      </c>
      <c r="F6" s="12" t="s">
        <v>4</v>
      </c>
      <c r="G6" s="34" t="s">
        <v>8</v>
      </c>
      <c r="H6" s="12"/>
      <c r="I6" s="34">
        <v>10.015726511552591</v>
      </c>
      <c r="J6" s="12" t="s">
        <v>4</v>
      </c>
      <c r="K6" s="34">
        <v>2.562435213732448</v>
      </c>
      <c r="L6" s="12" t="s">
        <v>4</v>
      </c>
      <c r="M6" s="34" t="s">
        <v>8</v>
      </c>
      <c r="N6" s="12"/>
      <c r="O6" s="34">
        <v>16.268094090878826</v>
      </c>
      <c r="P6" s="12"/>
      <c r="Q6" s="34">
        <v>9.8133613060912399</v>
      </c>
      <c r="R6" s="12"/>
      <c r="S6" s="34" t="s">
        <v>8</v>
      </c>
      <c r="T6" s="12"/>
    </row>
    <row r="7" spans="2:42" ht="15" customHeight="1" x14ac:dyDescent="0.25">
      <c r="B7" s="73" t="s">
        <v>107</v>
      </c>
      <c r="C7" s="34" t="s">
        <v>8</v>
      </c>
      <c r="D7" s="12"/>
      <c r="E7" s="34" t="s">
        <v>8</v>
      </c>
      <c r="F7" s="12"/>
      <c r="G7" s="34" t="s">
        <v>8</v>
      </c>
      <c r="H7" s="12"/>
      <c r="I7" s="34" t="s">
        <v>8</v>
      </c>
      <c r="J7" s="12"/>
      <c r="K7" s="34" t="s">
        <v>8</v>
      </c>
      <c r="L7" s="12"/>
      <c r="M7" s="34" t="s">
        <v>8</v>
      </c>
      <c r="N7" s="12"/>
      <c r="O7" s="34">
        <v>12.567677130382199</v>
      </c>
      <c r="P7" s="12"/>
      <c r="Q7" s="34">
        <v>17.135142546750441</v>
      </c>
      <c r="R7" s="12"/>
      <c r="S7" s="34">
        <v>22.029102472400226</v>
      </c>
      <c r="T7" s="12"/>
    </row>
    <row r="8" spans="2:42" s="14" customFormat="1" ht="15" customHeight="1" x14ac:dyDescent="0.25">
      <c r="B8" s="13" t="s">
        <v>108</v>
      </c>
      <c r="C8" s="34" t="s">
        <v>8</v>
      </c>
      <c r="D8" s="12"/>
      <c r="E8" s="34" t="s">
        <v>8</v>
      </c>
      <c r="F8" s="12"/>
      <c r="G8" s="34" t="s">
        <v>8</v>
      </c>
      <c r="H8" s="12"/>
      <c r="I8" s="34" t="s">
        <v>8</v>
      </c>
      <c r="J8" s="12"/>
      <c r="K8" s="34">
        <v>3.7149651698373503</v>
      </c>
      <c r="L8" s="12" t="s">
        <v>4</v>
      </c>
      <c r="M8" s="34">
        <v>20.30840911028282</v>
      </c>
      <c r="N8" s="12" t="s">
        <v>4</v>
      </c>
      <c r="O8" s="34">
        <v>2.2432185965880591</v>
      </c>
      <c r="P8" s="12" t="s">
        <v>4</v>
      </c>
      <c r="Q8" s="34">
        <v>4.7926217450644168</v>
      </c>
      <c r="R8" s="12"/>
      <c r="S8" s="34">
        <v>12.505261777779605</v>
      </c>
      <c r="T8" s="12" t="s">
        <v>4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2:42" ht="28.5" customHeight="1" x14ac:dyDescent="0.25">
      <c r="B9" s="73" t="s">
        <v>109</v>
      </c>
      <c r="C9" s="34" t="s">
        <v>8</v>
      </c>
      <c r="D9" s="12"/>
      <c r="E9" s="34">
        <v>2.9735052890611593</v>
      </c>
      <c r="F9" s="12" t="s">
        <v>4</v>
      </c>
      <c r="G9" s="34" t="s">
        <v>8</v>
      </c>
      <c r="H9" s="12"/>
      <c r="I9" s="34" t="s">
        <v>8</v>
      </c>
      <c r="J9" s="12"/>
      <c r="K9" s="34">
        <v>3.3274483151626013</v>
      </c>
      <c r="L9" s="12" t="s">
        <v>4</v>
      </c>
      <c r="M9" s="34" t="s">
        <v>8</v>
      </c>
      <c r="N9" s="12"/>
      <c r="O9" s="34">
        <v>3.0657575857139188</v>
      </c>
      <c r="P9" s="12" t="s">
        <v>4</v>
      </c>
      <c r="Q9" s="34">
        <v>3.2040242710109039</v>
      </c>
      <c r="R9" s="12"/>
      <c r="S9" s="34">
        <v>4.5129846037255161</v>
      </c>
      <c r="T9" s="12" t="s">
        <v>4</v>
      </c>
    </row>
    <row r="10" spans="2:42" ht="40.5" customHeight="1" x14ac:dyDescent="0.25">
      <c r="B10" s="73" t="s">
        <v>110</v>
      </c>
      <c r="C10" s="34" t="s">
        <v>8</v>
      </c>
      <c r="D10" s="12"/>
      <c r="E10" s="34" t="s">
        <v>8</v>
      </c>
      <c r="F10" s="12"/>
      <c r="G10" s="34" t="s">
        <v>8</v>
      </c>
      <c r="H10" s="12"/>
      <c r="I10" s="34" t="s">
        <v>8</v>
      </c>
      <c r="J10" s="12"/>
      <c r="K10" s="34" t="s">
        <v>8</v>
      </c>
      <c r="L10" s="12"/>
      <c r="M10" s="34" t="s">
        <v>8</v>
      </c>
      <c r="N10" s="12"/>
      <c r="O10" s="34" t="s">
        <v>8</v>
      </c>
      <c r="P10" s="12"/>
      <c r="Q10" s="34">
        <v>1.5194204901250139</v>
      </c>
      <c r="R10" s="12" t="s">
        <v>4</v>
      </c>
      <c r="S10" s="34" t="s">
        <v>8</v>
      </c>
      <c r="T10" s="12"/>
    </row>
    <row r="11" spans="2:42" ht="28.5" customHeight="1" x14ac:dyDescent="0.25">
      <c r="B11" s="73" t="s">
        <v>230</v>
      </c>
      <c r="C11" s="34">
        <v>9.428027470405933</v>
      </c>
      <c r="D11" s="12" t="s">
        <v>4</v>
      </c>
      <c r="E11" s="34">
        <v>12.091127982423172</v>
      </c>
      <c r="F11" s="12" t="s">
        <v>4</v>
      </c>
      <c r="G11" s="34" t="s">
        <v>8</v>
      </c>
      <c r="H11" s="12"/>
      <c r="I11" s="34">
        <v>14.497267378576991</v>
      </c>
      <c r="J11" s="12"/>
      <c r="K11" s="34">
        <v>19.707779978599088</v>
      </c>
      <c r="L11" s="12"/>
      <c r="M11" s="34">
        <v>16.462133967573521</v>
      </c>
      <c r="N11" s="12" t="s">
        <v>4</v>
      </c>
      <c r="O11" s="34">
        <v>46.397688809179165</v>
      </c>
      <c r="P11" s="12"/>
      <c r="Q11" s="34">
        <v>36.336190636433649</v>
      </c>
      <c r="R11" s="12"/>
      <c r="S11" s="34">
        <v>15.089534746778632</v>
      </c>
      <c r="T11" s="12"/>
    </row>
    <row r="12" spans="2:42" ht="28.5" customHeight="1" x14ac:dyDescent="0.25">
      <c r="B12" s="73" t="s">
        <v>111</v>
      </c>
      <c r="C12" s="34" t="s">
        <v>8</v>
      </c>
      <c r="D12" s="12"/>
      <c r="E12" s="34">
        <v>1.456266193668833</v>
      </c>
      <c r="F12" s="12" t="s">
        <v>4</v>
      </c>
      <c r="G12" s="34" t="s">
        <v>8</v>
      </c>
      <c r="H12" s="12"/>
      <c r="I12" s="34" t="s">
        <v>8</v>
      </c>
      <c r="J12" s="12"/>
      <c r="K12" s="34" t="s">
        <v>8</v>
      </c>
      <c r="L12" s="12"/>
      <c r="M12" s="34" t="s">
        <v>8</v>
      </c>
      <c r="N12" s="12"/>
      <c r="O12" s="34">
        <v>5.3006301774795919</v>
      </c>
      <c r="P12" s="12" t="s">
        <v>4</v>
      </c>
      <c r="Q12" s="34">
        <v>2.7204462742526379</v>
      </c>
      <c r="R12" s="12"/>
      <c r="S12" s="34" t="s">
        <v>8</v>
      </c>
      <c r="T12" s="12"/>
    </row>
    <row r="13" spans="2:42" ht="28.5" customHeight="1" x14ac:dyDescent="0.25">
      <c r="B13" s="73" t="s">
        <v>112</v>
      </c>
      <c r="C13" s="34">
        <v>27.02642672129727</v>
      </c>
      <c r="D13" s="12" t="s">
        <v>4</v>
      </c>
      <c r="E13" s="34">
        <v>13.920328421331096</v>
      </c>
      <c r="F13" s="12"/>
      <c r="G13" s="34" t="s">
        <v>8</v>
      </c>
      <c r="H13" s="12"/>
      <c r="I13" s="34">
        <v>24.820580374914211</v>
      </c>
      <c r="J13" s="12" t="s">
        <v>4</v>
      </c>
      <c r="K13" s="34">
        <v>22.575153428896215</v>
      </c>
      <c r="L13" s="12"/>
      <c r="M13" s="34">
        <v>31.225919284529706</v>
      </c>
      <c r="N13" s="12" t="s">
        <v>4</v>
      </c>
      <c r="O13" s="34">
        <v>23.984149569104986</v>
      </c>
      <c r="P13" s="12"/>
      <c r="Q13" s="34">
        <v>22.333440627920918</v>
      </c>
      <c r="R13" s="12"/>
      <c r="S13" s="34">
        <v>25.402190671432717</v>
      </c>
      <c r="T13" s="12"/>
    </row>
    <row r="14" spans="2:42" ht="28.5" customHeight="1" x14ac:dyDescent="0.25">
      <c r="B14" s="73" t="s">
        <v>113</v>
      </c>
      <c r="C14" s="34" t="s">
        <v>118</v>
      </c>
      <c r="D14" s="12"/>
      <c r="E14" s="34" t="s">
        <v>118</v>
      </c>
      <c r="F14" s="12"/>
      <c r="G14" s="34" t="s">
        <v>118</v>
      </c>
      <c r="H14" s="12"/>
      <c r="I14" s="34" t="s">
        <v>118</v>
      </c>
      <c r="J14" s="12"/>
      <c r="K14" s="34" t="s">
        <v>118</v>
      </c>
      <c r="L14" s="12"/>
      <c r="M14" s="34" t="s">
        <v>118</v>
      </c>
      <c r="N14" s="12"/>
      <c r="O14" s="34">
        <v>6.3111553970694043</v>
      </c>
      <c r="P14" s="12" t="s">
        <v>4</v>
      </c>
      <c r="Q14" s="34">
        <v>2.0893451590397549</v>
      </c>
      <c r="R14" s="12"/>
      <c r="S14" s="34" t="s">
        <v>8</v>
      </c>
      <c r="T14" s="12"/>
    </row>
    <row r="15" spans="2:42" s="14" customFormat="1" ht="15" customHeight="1" thickBot="1" x14ac:dyDescent="0.3">
      <c r="B15" s="70" t="s">
        <v>114</v>
      </c>
      <c r="C15" s="54">
        <v>9.8695022847598288</v>
      </c>
      <c r="D15" s="30" t="s">
        <v>4</v>
      </c>
      <c r="E15" s="54">
        <v>12.484814202800978</v>
      </c>
      <c r="F15" s="30"/>
      <c r="G15" s="54" t="s">
        <v>8</v>
      </c>
      <c r="H15" s="30"/>
      <c r="I15" s="54">
        <v>16.340698519472465</v>
      </c>
      <c r="J15" s="30" t="s">
        <v>4</v>
      </c>
      <c r="K15" s="54">
        <v>14.534642047237053</v>
      </c>
      <c r="L15" s="30"/>
      <c r="M15" s="54" t="s">
        <v>8</v>
      </c>
      <c r="N15" s="30"/>
      <c r="O15" s="54">
        <v>8.5591305050570341</v>
      </c>
      <c r="P15" s="30"/>
      <c r="Q15" s="54">
        <v>8.0887256758520572</v>
      </c>
      <c r="R15" s="30"/>
      <c r="S15" s="54">
        <v>9.1476546840872874</v>
      </c>
      <c r="T15" s="30" t="s">
        <v>4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2:42" s="14" customFormat="1" ht="15" customHeight="1" x14ac:dyDescent="0.2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2:42" s="14" customFormat="1" ht="36" customHeight="1" x14ac:dyDescent="0.25">
      <c r="B17" s="107" t="s">
        <v>176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2:42" s="14" customFormat="1" ht="24" customHeight="1" x14ac:dyDescent="0.25">
      <c r="B18" s="107" t="s">
        <v>34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2:42" s="14" customFormat="1" ht="12" customHeight="1" x14ac:dyDescent="0.25">
      <c r="B19" s="1" t="s">
        <v>35</v>
      </c>
      <c r="C19" s="76"/>
      <c r="D19" s="77"/>
      <c r="E19" s="76"/>
      <c r="F19" s="77"/>
      <c r="G19" s="76"/>
      <c r="H19" s="77"/>
      <c r="I19" s="76"/>
      <c r="J19" s="77"/>
      <c r="K19" s="76"/>
      <c r="L19" s="77"/>
      <c r="M19" s="76"/>
      <c r="N19" s="77"/>
      <c r="O19" s="76"/>
      <c r="P19" s="77"/>
      <c r="Q19" s="76"/>
      <c r="R19" s="77"/>
      <c r="S19" s="76"/>
      <c r="T19" s="77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2:42" s="14" customFormat="1" ht="12" customHeight="1" x14ac:dyDescent="0.25">
      <c r="B20" s="1" t="s">
        <v>119</v>
      </c>
      <c r="C20" s="76"/>
      <c r="D20" s="77"/>
      <c r="E20" s="76"/>
      <c r="F20" s="77"/>
      <c r="G20" s="76"/>
      <c r="H20" s="77"/>
      <c r="I20" s="76"/>
      <c r="J20" s="77"/>
      <c r="K20" s="76"/>
      <c r="L20" s="77"/>
      <c r="M20" s="76"/>
      <c r="N20" s="77"/>
      <c r="O20" s="76"/>
      <c r="P20" s="77"/>
      <c r="Q20" s="76"/>
      <c r="R20" s="77"/>
      <c r="S20" s="76"/>
      <c r="T20" s="77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2:42" s="14" customFormat="1" ht="12" customHeight="1" x14ac:dyDescent="0.25">
      <c r="B21" s="1" t="s">
        <v>62</v>
      </c>
      <c r="C21" s="76"/>
      <c r="D21" s="77"/>
      <c r="E21" s="76"/>
      <c r="F21" s="77"/>
      <c r="G21" s="76"/>
      <c r="H21" s="77"/>
      <c r="I21" s="76"/>
      <c r="J21" s="77"/>
      <c r="K21" s="76"/>
      <c r="L21" s="77"/>
      <c r="M21" s="76"/>
      <c r="N21" s="77"/>
      <c r="O21" s="76"/>
      <c r="P21" s="77"/>
      <c r="Q21" s="76"/>
      <c r="R21" s="77"/>
      <c r="S21" s="76"/>
      <c r="T21" s="77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2:42" s="14" customFormat="1" ht="15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2:42" s="14" customFormat="1" ht="15" customHeight="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2:42" s="14" customFormat="1" ht="15" customHeigh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2:42" s="14" customFormat="1" ht="15" customHeight="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2:42" s="14" customFormat="1" ht="15" customHeigh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2:42" s="14" customFormat="1" ht="15" customHeight="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2:42" s="14" customFormat="1" ht="1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2:42" s="14" customFormat="1" ht="1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2:42" s="14" customFormat="1" ht="1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2:42" s="14" customFormat="1" ht="1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2:42" s="14" customFormat="1" ht="1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2:42" s="14" customFormat="1" ht="1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2:42" s="14" customFormat="1" ht="1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2:42" s="14" customFormat="1" ht="1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2:42" s="14" customFormat="1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2:42" s="14" customFormat="1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2:42" s="14" customFormat="1" ht="1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</sheetData>
  <mergeCells count="14">
    <mergeCell ref="O3:T3"/>
    <mergeCell ref="O4:P4"/>
    <mergeCell ref="Q4:R4"/>
    <mergeCell ref="S4:T4"/>
    <mergeCell ref="B18:T18"/>
    <mergeCell ref="B17:T17"/>
    <mergeCell ref="C3:H3"/>
    <mergeCell ref="E4:F4"/>
    <mergeCell ref="G4:H4"/>
    <mergeCell ref="I4:J4"/>
    <mergeCell ref="C4:D4"/>
    <mergeCell ref="I3:N3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45DF-E537-48BA-893A-27E8E8AC28A5}">
  <dimension ref="B1:M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style="7" customWidth="1"/>
    <col min="3" max="3" width="20" style="7" customWidth="1"/>
    <col min="4" max="4" width="7.140625" style="11" customWidth="1"/>
    <col min="5" max="5" width="5.7109375" style="11" customWidth="1"/>
    <col min="6" max="6" width="2.7109375" style="12" customWidth="1"/>
    <col min="7" max="9" width="7.140625" style="11" customWidth="1"/>
    <col min="10" max="10" width="5.7109375" style="11" customWidth="1"/>
    <col min="11" max="11" width="2.7109375" style="12" customWidth="1"/>
    <col min="12" max="12" width="5.7109375" style="11" customWidth="1"/>
    <col min="13" max="13" width="2.7109375" style="12" customWidth="1"/>
    <col min="14" max="16384" width="11.42578125" style="11"/>
  </cols>
  <sheetData>
    <row r="1" spans="2:13" customFormat="1" ht="15.75" customHeight="1" x14ac:dyDescent="0.25">
      <c r="B1" s="8" t="s">
        <v>126</v>
      </c>
      <c r="C1" s="8"/>
    </row>
    <row r="2" spans="2:13" ht="15" customHeight="1" thickBot="1" x14ac:dyDescent="0.3">
      <c r="B2" s="25"/>
      <c r="C2" s="25"/>
    </row>
    <row r="3" spans="2:13" ht="15" customHeight="1" thickBot="1" x14ac:dyDescent="0.3">
      <c r="B3" s="29"/>
      <c r="C3" s="29"/>
      <c r="D3" s="31" t="s">
        <v>5</v>
      </c>
      <c r="E3" s="99" t="s">
        <v>121</v>
      </c>
      <c r="F3" s="101"/>
      <c r="G3" s="33" t="s">
        <v>122</v>
      </c>
      <c r="H3" s="31" t="s">
        <v>123</v>
      </c>
      <c r="I3" s="31" t="s">
        <v>124</v>
      </c>
      <c r="J3" s="99" t="s">
        <v>6</v>
      </c>
      <c r="K3" s="101"/>
      <c r="L3" s="99" t="s">
        <v>7</v>
      </c>
      <c r="M3" s="100"/>
    </row>
    <row r="4" spans="2:13" ht="15" customHeight="1" x14ac:dyDescent="0.25">
      <c r="B4" s="10" t="s">
        <v>13</v>
      </c>
      <c r="C4" s="27"/>
      <c r="D4" s="37">
        <v>82.981427619035614</v>
      </c>
      <c r="E4" s="32">
        <v>91.007549386301278</v>
      </c>
      <c r="G4" s="37">
        <v>80.980334305640199</v>
      </c>
      <c r="H4" s="37">
        <v>74.897656181593916</v>
      </c>
      <c r="I4" s="37">
        <v>91.071142080112807</v>
      </c>
      <c r="J4" s="32">
        <v>87.366182017746766</v>
      </c>
      <c r="L4" s="32">
        <v>94.445251483040778</v>
      </c>
    </row>
    <row r="5" spans="2:13" ht="15" customHeight="1" x14ac:dyDescent="0.25">
      <c r="B5" s="10" t="s">
        <v>14</v>
      </c>
      <c r="C5" s="27"/>
      <c r="D5" s="38">
        <v>17.018572380964649</v>
      </c>
      <c r="E5" s="32">
        <v>8.9924506136986775</v>
      </c>
      <c r="G5" s="38">
        <v>19.019665694359933</v>
      </c>
      <c r="H5" s="38">
        <v>25.102343818405643</v>
      </c>
      <c r="I5" s="38">
        <v>8.9288579198868412</v>
      </c>
      <c r="J5" s="32">
        <v>12.633817982253175</v>
      </c>
      <c r="L5" s="32">
        <v>5.5547485169588882</v>
      </c>
    </row>
    <row r="6" spans="2:13" ht="15" customHeight="1" x14ac:dyDescent="0.25">
      <c r="B6" s="15"/>
      <c r="C6" s="42" t="s">
        <v>95</v>
      </c>
      <c r="D6" s="37">
        <v>2.2330380092545554</v>
      </c>
      <c r="E6" s="34" t="s">
        <v>8</v>
      </c>
      <c r="G6" s="37">
        <v>2.6384628854230021</v>
      </c>
      <c r="H6" s="37">
        <v>5.2846948583122533</v>
      </c>
      <c r="I6" s="37">
        <v>2.0998720013761072</v>
      </c>
      <c r="J6" s="32">
        <v>2.6054834177172714</v>
      </c>
      <c r="L6" s="32">
        <v>1.6394113741663043</v>
      </c>
      <c r="M6" s="12" t="s">
        <v>4</v>
      </c>
    </row>
    <row r="7" spans="2:13" ht="15" customHeight="1" x14ac:dyDescent="0.25">
      <c r="B7" s="15"/>
      <c r="C7" s="42" t="s">
        <v>96</v>
      </c>
      <c r="D7" s="37">
        <v>2.5866364962048056</v>
      </c>
      <c r="E7" s="34">
        <v>3.480646486991525</v>
      </c>
      <c r="F7" s="12" t="s">
        <v>4</v>
      </c>
      <c r="G7" s="37">
        <v>2.3637396268888882</v>
      </c>
      <c r="H7" s="37">
        <v>3.6950611916578544</v>
      </c>
      <c r="I7" s="37">
        <v>1.0901783657314488</v>
      </c>
      <c r="J7" s="34">
        <v>1.7746459443578038</v>
      </c>
      <c r="L7" s="34">
        <v>0.4668333217453457</v>
      </c>
      <c r="M7" s="12" t="s">
        <v>4</v>
      </c>
    </row>
    <row r="8" spans="2:13" ht="28.5" customHeight="1" x14ac:dyDescent="0.25">
      <c r="B8" s="15"/>
      <c r="C8" s="42" t="s">
        <v>97</v>
      </c>
      <c r="D8" s="37">
        <v>2.6548569668956183</v>
      </c>
      <c r="E8" s="34" t="s">
        <v>8</v>
      </c>
      <c r="G8" s="37">
        <v>3.247867274772581</v>
      </c>
      <c r="H8" s="37">
        <v>3.3619950370247964</v>
      </c>
      <c r="I8" s="37">
        <v>0.92546471691408416</v>
      </c>
      <c r="J8" s="34">
        <v>1.1612856072756246</v>
      </c>
      <c r="K8" s="12" t="s">
        <v>4</v>
      </c>
      <c r="L8" s="34">
        <v>0.71070248731328001</v>
      </c>
      <c r="M8" s="12" t="s">
        <v>4</v>
      </c>
    </row>
    <row r="9" spans="2:13" ht="15" customHeight="1" x14ac:dyDescent="0.25">
      <c r="B9" s="15"/>
      <c r="C9" s="42" t="s">
        <v>98</v>
      </c>
      <c r="D9" s="37">
        <v>7.5645285999929301</v>
      </c>
      <c r="E9" s="34">
        <v>3.9864381859098748</v>
      </c>
      <c r="F9" s="12" t="s">
        <v>4</v>
      </c>
      <c r="G9" s="37">
        <v>8.4566273009555015</v>
      </c>
      <c r="H9" s="37">
        <v>10.997011778931366</v>
      </c>
      <c r="I9" s="37">
        <v>3.1733904597133624</v>
      </c>
      <c r="J9" s="34">
        <v>5.0665941867572561</v>
      </c>
      <c r="L9" s="34">
        <v>1.4492486634325328</v>
      </c>
      <c r="M9" s="12" t="s">
        <v>4</v>
      </c>
    </row>
    <row r="10" spans="2:13" ht="15" customHeight="1" x14ac:dyDescent="0.25">
      <c r="B10" s="15"/>
      <c r="C10" s="42" t="s">
        <v>99</v>
      </c>
      <c r="D10" s="37">
        <v>1.9795123086167312</v>
      </c>
      <c r="E10" s="34" t="s">
        <v>8</v>
      </c>
      <c r="G10" s="37">
        <v>2.3129686063199584</v>
      </c>
      <c r="H10" s="37">
        <v>1.7635809524794841</v>
      </c>
      <c r="I10" s="37">
        <v>1.6399523761518333</v>
      </c>
      <c r="J10" s="34">
        <v>2.0258088261451999</v>
      </c>
      <c r="L10" s="34">
        <v>1.2885526703014243</v>
      </c>
      <c r="M10" s="12" t="s">
        <v>4</v>
      </c>
    </row>
    <row r="11" spans="2:13" ht="15" customHeight="1" thickBot="1" x14ac:dyDescent="0.3">
      <c r="B11" s="43" t="s">
        <v>9</v>
      </c>
      <c r="C11" s="28"/>
      <c r="D11" s="39"/>
      <c r="E11" s="35"/>
      <c r="F11" s="30"/>
      <c r="G11" s="40"/>
      <c r="H11" s="40"/>
      <c r="I11" s="40"/>
      <c r="J11" s="35"/>
      <c r="K11" s="30"/>
      <c r="L11" s="35"/>
      <c r="M11" s="30"/>
    </row>
    <row r="13" spans="2:13" ht="24" customHeight="1" x14ac:dyDescent="0.25">
      <c r="B13" s="98" t="s">
        <v>34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2:13" ht="12" customHeight="1" x14ac:dyDescent="0.25">
      <c r="B14" s="6" t="s">
        <v>35</v>
      </c>
      <c r="C14" s="6"/>
    </row>
  </sheetData>
  <mergeCells count="4">
    <mergeCell ref="E3:F3"/>
    <mergeCell ref="J3:K3"/>
    <mergeCell ref="L3:M3"/>
    <mergeCell ref="B13:M1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0AB3-AE6D-4B1D-AFAB-68F0DA0DA695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179</v>
      </c>
      <c r="C1" s="8"/>
    </row>
    <row r="2" spans="2:9" ht="15" customHeight="1" thickBot="1" x14ac:dyDescent="0.3"/>
    <row r="3" spans="2:9" ht="54.75" customHeight="1" thickBot="1" x14ac:dyDescent="0.3">
      <c r="B3" s="16"/>
      <c r="C3" s="16"/>
      <c r="D3" s="115" t="s">
        <v>75</v>
      </c>
      <c r="E3" s="116"/>
      <c r="F3" s="115" t="s">
        <v>76</v>
      </c>
      <c r="G3" s="116"/>
      <c r="H3" s="51" t="s">
        <v>77</v>
      </c>
      <c r="I3" s="51" t="s">
        <v>78</v>
      </c>
    </row>
    <row r="4" spans="2:9" ht="15" customHeight="1" x14ac:dyDescent="0.25">
      <c r="B4" s="19" t="s">
        <v>5</v>
      </c>
      <c r="C4" s="19"/>
      <c r="D4" s="34">
        <v>6.9528207045553669</v>
      </c>
      <c r="E4" s="12"/>
      <c r="F4" s="32">
        <v>18.000690916125862</v>
      </c>
      <c r="H4" s="67">
        <v>76.125228943488807</v>
      </c>
      <c r="I4" s="60">
        <v>78.918979540595501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 t="s">
        <v>8</v>
      </c>
      <c r="H5" s="67">
        <v>71.102611880222398</v>
      </c>
      <c r="I5" s="60">
        <v>72.160173351258621</v>
      </c>
    </row>
    <row r="6" spans="2:9" ht="15" customHeight="1" x14ac:dyDescent="0.25">
      <c r="B6" s="15"/>
      <c r="C6" s="15" t="s">
        <v>122</v>
      </c>
      <c r="D6" s="34">
        <v>7.2309448401835468</v>
      </c>
      <c r="E6" s="12" t="s">
        <v>4</v>
      </c>
      <c r="F6" s="34">
        <v>19.141363312282287</v>
      </c>
      <c r="H6" s="67">
        <v>76.800723839374541</v>
      </c>
      <c r="I6" s="60">
        <v>79.827975592985908</v>
      </c>
    </row>
    <row r="7" spans="2:9" ht="15" customHeight="1" x14ac:dyDescent="0.25">
      <c r="B7" s="10" t="s">
        <v>123</v>
      </c>
      <c r="C7" s="10"/>
      <c r="D7" s="34">
        <v>4.4289394091709546</v>
      </c>
      <c r="E7" s="12"/>
      <c r="F7" s="34">
        <v>12.823876172549376</v>
      </c>
      <c r="H7" s="67">
        <v>62.593619673173123</v>
      </c>
      <c r="I7" s="60">
        <v>65.115054228903375</v>
      </c>
    </row>
    <row r="8" spans="2:9" ht="15" customHeight="1" x14ac:dyDescent="0.25">
      <c r="B8" s="10" t="s">
        <v>124</v>
      </c>
      <c r="C8" s="10"/>
      <c r="D8" s="34">
        <v>4.9449346350882593</v>
      </c>
      <c r="E8" s="12" t="s">
        <v>4</v>
      </c>
      <c r="F8" s="34">
        <v>6.4129116655656127</v>
      </c>
      <c r="G8" s="12" t="s">
        <v>4</v>
      </c>
      <c r="H8" s="67">
        <v>60.376195573168935</v>
      </c>
      <c r="I8" s="60">
        <v>62.03608430180109</v>
      </c>
    </row>
    <row r="9" spans="2:9" ht="15" customHeight="1" x14ac:dyDescent="0.25">
      <c r="B9" s="15"/>
      <c r="C9" s="15" t="s">
        <v>6</v>
      </c>
      <c r="D9" s="34">
        <v>5.1866787093845019</v>
      </c>
      <c r="E9" s="12" t="s">
        <v>4</v>
      </c>
      <c r="F9" s="34">
        <v>6.1856713728335562</v>
      </c>
      <c r="G9" s="12" t="s">
        <v>4</v>
      </c>
      <c r="H9" s="67">
        <v>60.062316741656872</v>
      </c>
      <c r="I9" s="60">
        <v>62.590581372309302</v>
      </c>
    </row>
    <row r="10" spans="2:9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H10" s="67">
        <v>60.976170691514618</v>
      </c>
      <c r="I10" s="60">
        <v>60.976170691514618</v>
      </c>
    </row>
    <row r="11" spans="2:9" ht="15" customHeight="1" thickBot="1" x14ac:dyDescent="0.3">
      <c r="B11" s="22"/>
      <c r="C11" s="22"/>
      <c r="D11" s="104" t="s">
        <v>32</v>
      </c>
      <c r="E11" s="105"/>
      <c r="F11" s="104" t="s">
        <v>33</v>
      </c>
      <c r="G11" s="105"/>
      <c r="H11" s="63" t="s">
        <v>9</v>
      </c>
      <c r="I11" s="63" t="s">
        <v>9</v>
      </c>
    </row>
    <row r="13" spans="2:9" ht="24" customHeight="1" x14ac:dyDescent="0.25">
      <c r="B13" s="98" t="s">
        <v>82</v>
      </c>
      <c r="C13" s="98"/>
      <c r="D13" s="98"/>
      <c r="E13" s="98"/>
      <c r="F13" s="98"/>
      <c r="G13" s="98"/>
      <c r="H13" s="98"/>
      <c r="I13" s="98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">
      <c r="B16" s="69" t="s">
        <v>151</v>
      </c>
      <c r="C16" s="50"/>
    </row>
    <row r="17" spans="2:3" ht="12" customHeight="1" x14ac:dyDescent="0.2">
      <c r="B17" s="69" t="s">
        <v>94</v>
      </c>
      <c r="C17" s="50"/>
    </row>
  </sheetData>
  <mergeCells count="7">
    <mergeCell ref="B15:I15"/>
    <mergeCell ref="D3:E3"/>
    <mergeCell ref="F3:G3"/>
    <mergeCell ref="D11:E11"/>
    <mergeCell ref="F11:G11"/>
    <mergeCell ref="B13:I13"/>
    <mergeCell ref="B14:I1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7AD1-6E6F-474B-BC57-715043E9C687}">
  <dimension ref="B1:K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1" customWidth="1"/>
    <col min="8" max="8" width="7.28515625" style="11" customWidth="1"/>
    <col min="9" max="9" width="4.28515625" style="11" customWidth="1"/>
    <col min="10" max="10" width="7.28515625" style="11" customWidth="1"/>
    <col min="11" max="11" width="4.28515625" style="11" customWidth="1"/>
    <col min="12" max="16384" width="11.42578125" style="11"/>
  </cols>
  <sheetData>
    <row r="1" spans="2:11" customFormat="1" ht="15.75" customHeight="1" x14ac:dyDescent="0.25">
      <c r="B1" s="8" t="s">
        <v>178</v>
      </c>
      <c r="C1" s="8"/>
    </row>
    <row r="2" spans="2:11" ht="15" customHeight="1" thickBot="1" x14ac:dyDescent="0.3"/>
    <row r="3" spans="2:11" ht="39.75" customHeight="1" thickBot="1" x14ac:dyDescent="0.3">
      <c r="B3" s="16"/>
      <c r="C3" s="16"/>
      <c r="D3" s="115" t="s">
        <v>83</v>
      </c>
      <c r="E3" s="116"/>
      <c r="F3" s="115" t="s">
        <v>84</v>
      </c>
      <c r="G3" s="116"/>
      <c r="H3" s="115" t="s">
        <v>85</v>
      </c>
      <c r="I3" s="117"/>
      <c r="J3" s="115" t="s">
        <v>207</v>
      </c>
      <c r="K3" s="117"/>
    </row>
    <row r="4" spans="2:11" ht="15" customHeight="1" x14ac:dyDescent="0.25">
      <c r="B4" s="19" t="s">
        <v>5</v>
      </c>
      <c r="C4" s="19"/>
      <c r="D4" s="34">
        <v>14.370119917968024</v>
      </c>
      <c r="E4" s="12"/>
      <c r="F4" s="34">
        <v>34.750327662249468</v>
      </c>
      <c r="G4" s="12"/>
      <c r="H4" s="34">
        <v>22.867510466661091</v>
      </c>
      <c r="I4" s="12" t="s">
        <v>4</v>
      </c>
      <c r="J4" s="34">
        <v>7.0369182027196517</v>
      </c>
      <c r="K4" s="12" t="s">
        <v>4</v>
      </c>
    </row>
    <row r="5" spans="2:11" ht="15" customHeight="1" x14ac:dyDescent="0.25">
      <c r="B5" s="15"/>
      <c r="C5" s="15" t="s">
        <v>121</v>
      </c>
      <c r="D5" s="34" t="s">
        <v>8</v>
      </c>
      <c r="E5" s="12"/>
      <c r="F5" s="34" t="s">
        <v>8</v>
      </c>
      <c r="G5" s="12"/>
      <c r="H5" s="34" t="s">
        <v>8</v>
      </c>
      <c r="I5" s="12"/>
      <c r="J5" s="34" t="s">
        <v>8</v>
      </c>
      <c r="K5" s="12"/>
    </row>
    <row r="6" spans="2:11" ht="15" customHeight="1" x14ac:dyDescent="0.25">
      <c r="B6" s="15"/>
      <c r="C6" s="15" t="s">
        <v>122</v>
      </c>
      <c r="D6" s="34">
        <v>15.547230776016031</v>
      </c>
      <c r="E6" s="12"/>
      <c r="F6" s="34">
        <v>36.707356579818196</v>
      </c>
      <c r="G6" s="12"/>
      <c r="H6" s="34">
        <v>24.368746740286127</v>
      </c>
      <c r="I6" s="12" t="s">
        <v>4</v>
      </c>
      <c r="J6" s="34">
        <v>7.5787230908212058</v>
      </c>
      <c r="K6" s="12" t="s">
        <v>4</v>
      </c>
    </row>
    <row r="7" spans="2:11" ht="15" customHeight="1" x14ac:dyDescent="0.25">
      <c r="B7" s="10" t="s">
        <v>123</v>
      </c>
      <c r="C7" s="10"/>
      <c r="D7" s="34">
        <v>11.654794694983613</v>
      </c>
      <c r="E7" s="12"/>
      <c r="F7" s="34">
        <v>32.969985785196059</v>
      </c>
      <c r="G7" s="12"/>
      <c r="H7" s="34">
        <v>20.270828960923378</v>
      </c>
      <c r="I7" s="12"/>
      <c r="J7" s="34">
        <v>6.3810548321232838</v>
      </c>
      <c r="K7" s="12"/>
    </row>
    <row r="8" spans="2:11" ht="15" customHeight="1" x14ac:dyDescent="0.25">
      <c r="B8" s="10" t="s">
        <v>124</v>
      </c>
      <c r="C8" s="10"/>
      <c r="D8" s="34">
        <v>6.328154395115793</v>
      </c>
      <c r="E8" s="12" t="s">
        <v>4</v>
      </c>
      <c r="F8" s="34">
        <v>41.806478811351475</v>
      </c>
      <c r="G8" s="12" t="s">
        <v>4</v>
      </c>
      <c r="H8" s="34">
        <v>11.505170883151926</v>
      </c>
      <c r="I8" s="12" t="s">
        <v>4</v>
      </c>
      <c r="J8" s="34">
        <v>5.0475253387623491</v>
      </c>
      <c r="K8" s="12" t="s">
        <v>4</v>
      </c>
    </row>
    <row r="9" spans="2:11" ht="15" customHeight="1" x14ac:dyDescent="0.25">
      <c r="B9" s="15"/>
      <c r="C9" s="15" t="s">
        <v>6</v>
      </c>
      <c r="D9" s="34">
        <v>7.2796658005624115</v>
      </c>
      <c r="E9" s="12" t="s">
        <v>4</v>
      </c>
      <c r="F9" s="34">
        <v>38.770053568446016</v>
      </c>
      <c r="G9" s="12" t="s">
        <v>4</v>
      </c>
      <c r="H9" s="34">
        <v>15.735262302418738</v>
      </c>
      <c r="I9" s="12" t="s">
        <v>4</v>
      </c>
      <c r="J9" s="34">
        <v>4.8389184596922608</v>
      </c>
      <c r="K9" s="12" t="s">
        <v>4</v>
      </c>
    </row>
    <row r="10" spans="2:11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G10" s="12"/>
      <c r="H10" s="34" t="s">
        <v>8</v>
      </c>
      <c r="I10" s="12"/>
      <c r="J10" s="34" t="s">
        <v>8</v>
      </c>
      <c r="K10" s="12"/>
    </row>
    <row r="11" spans="2:11" ht="15" customHeight="1" thickBot="1" x14ac:dyDescent="0.3">
      <c r="B11" s="65"/>
      <c r="C11" s="22"/>
      <c r="D11" s="104" t="s">
        <v>28</v>
      </c>
      <c r="E11" s="105"/>
      <c r="F11" s="104" t="s">
        <v>32</v>
      </c>
      <c r="G11" s="105"/>
      <c r="H11" s="104" t="s">
        <v>32</v>
      </c>
      <c r="I11" s="106"/>
      <c r="J11" s="104" t="s">
        <v>32</v>
      </c>
      <c r="K11" s="106"/>
    </row>
    <row r="13" spans="2:11" ht="72" customHeight="1" x14ac:dyDescent="0.25">
      <c r="B13" s="98" t="s">
        <v>86</v>
      </c>
      <c r="C13" s="98"/>
      <c r="D13" s="98"/>
      <c r="E13" s="98"/>
      <c r="F13" s="98"/>
      <c r="G13" s="98"/>
      <c r="H13" s="98"/>
      <c r="I13" s="98"/>
      <c r="J13" s="98"/>
      <c r="K13" s="98"/>
    </row>
    <row r="14" spans="2:11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  <c r="K14" s="98"/>
    </row>
    <row r="15" spans="2:11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  <c r="K15" s="98"/>
    </row>
    <row r="16" spans="2:11" ht="12" customHeight="1" x14ac:dyDescent="0.25">
      <c r="B16" s="6" t="s">
        <v>151</v>
      </c>
      <c r="C16" s="6"/>
      <c r="D16" s="6"/>
      <c r="E16" s="6"/>
      <c r="F16" s="6"/>
      <c r="G16" s="6"/>
      <c r="H16" s="6"/>
      <c r="I16" s="6"/>
      <c r="J16" s="6"/>
      <c r="K16" s="6"/>
    </row>
    <row r="17" spans="2:3" ht="12" customHeight="1" x14ac:dyDescent="0.2">
      <c r="B17" s="49" t="s">
        <v>94</v>
      </c>
      <c r="C17" s="50"/>
    </row>
  </sheetData>
  <mergeCells count="11">
    <mergeCell ref="B14:K14"/>
    <mergeCell ref="B15:K15"/>
    <mergeCell ref="D3:E3"/>
    <mergeCell ref="D11:E11"/>
    <mergeCell ref="B13:K13"/>
    <mergeCell ref="F3:G3"/>
    <mergeCell ref="H3:I3"/>
    <mergeCell ref="J3:K3"/>
    <mergeCell ref="F11:G11"/>
    <mergeCell ref="H11:I11"/>
    <mergeCell ref="J11:K1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342B-6BFA-400D-B559-2D27749BC3B0}">
  <dimension ref="B1:K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8" width="7.28515625" style="11" customWidth="1"/>
    <col min="9" max="9" width="4.28515625" style="12" customWidth="1"/>
    <col min="10" max="10" width="7.28515625" style="11" customWidth="1"/>
    <col min="11" max="11" width="4.28515625" style="12" customWidth="1"/>
    <col min="12" max="16384" width="11.42578125" style="11"/>
  </cols>
  <sheetData>
    <row r="1" spans="2:11" customFormat="1" ht="15.75" customHeight="1" x14ac:dyDescent="0.25">
      <c r="B1" s="8" t="s">
        <v>177</v>
      </c>
      <c r="C1" s="8"/>
    </row>
    <row r="2" spans="2:11" ht="15" customHeight="1" thickBot="1" x14ac:dyDescent="0.3"/>
    <row r="3" spans="2:11" ht="39" customHeight="1" thickBot="1" x14ac:dyDescent="0.3">
      <c r="B3" s="16"/>
      <c r="C3" s="16"/>
      <c r="D3" s="115" t="s">
        <v>83</v>
      </c>
      <c r="E3" s="116"/>
      <c r="F3" s="115" t="s">
        <v>84</v>
      </c>
      <c r="G3" s="116"/>
      <c r="H3" s="115" t="s">
        <v>85</v>
      </c>
      <c r="I3" s="117"/>
      <c r="J3" s="115" t="s">
        <v>207</v>
      </c>
      <c r="K3" s="117"/>
    </row>
    <row r="4" spans="2:11" ht="15" customHeight="1" x14ac:dyDescent="0.25">
      <c r="B4" s="19" t="s">
        <v>5</v>
      </c>
      <c r="C4" s="19"/>
      <c r="D4" s="34">
        <v>63.1815998721329</v>
      </c>
      <c r="E4" s="12"/>
      <c r="F4" s="32">
        <v>77.566409311582277</v>
      </c>
      <c r="H4" s="32">
        <v>78.590917852218212</v>
      </c>
      <c r="J4" s="32">
        <v>59.68956968378027</v>
      </c>
    </row>
    <row r="5" spans="2:11" ht="15" customHeight="1" x14ac:dyDescent="0.25">
      <c r="B5" s="15"/>
      <c r="C5" s="15" t="s">
        <v>121</v>
      </c>
      <c r="D5" s="34">
        <v>46.806612565237877</v>
      </c>
      <c r="E5" s="12" t="s">
        <v>4</v>
      </c>
      <c r="F5" s="34" t="s">
        <v>8</v>
      </c>
      <c r="H5" s="34" t="s">
        <v>8</v>
      </c>
      <c r="J5" s="34">
        <v>46.119477635840532</v>
      </c>
      <c r="K5" s="12" t="s">
        <v>4</v>
      </c>
    </row>
    <row r="6" spans="2:11" ht="15" customHeight="1" x14ac:dyDescent="0.25">
      <c r="B6" s="15"/>
      <c r="C6" s="15" t="s">
        <v>122</v>
      </c>
      <c r="D6" s="34">
        <v>65.383882109992285</v>
      </c>
      <c r="E6" s="12"/>
      <c r="F6" s="34">
        <v>80.300532014748782</v>
      </c>
      <c r="H6" s="34">
        <v>79.962072864668627</v>
      </c>
      <c r="J6" s="34">
        <v>61.559057475062865</v>
      </c>
    </row>
    <row r="7" spans="2:11" ht="15" customHeight="1" x14ac:dyDescent="0.25">
      <c r="B7" s="10" t="s">
        <v>123</v>
      </c>
      <c r="C7" s="10"/>
      <c r="D7" s="34">
        <v>53.757584466451455</v>
      </c>
      <c r="E7" s="12"/>
      <c r="F7" s="34">
        <v>77.277748488338347</v>
      </c>
      <c r="H7" s="34">
        <v>69.719850454120163</v>
      </c>
      <c r="J7" s="34">
        <v>49.547680408948771</v>
      </c>
    </row>
    <row r="8" spans="2:11" ht="15" customHeight="1" x14ac:dyDescent="0.25">
      <c r="B8" s="10" t="s">
        <v>124</v>
      </c>
      <c r="C8" s="10"/>
      <c r="D8" s="34">
        <v>38.291152931389924</v>
      </c>
      <c r="E8" s="12"/>
      <c r="F8" s="34">
        <v>71.802002686145428</v>
      </c>
      <c r="G8" s="12" t="s">
        <v>4</v>
      </c>
      <c r="H8" s="34">
        <v>49.952088746221186</v>
      </c>
      <c r="J8" s="34">
        <v>38.300285313424823</v>
      </c>
    </row>
    <row r="9" spans="2:11" ht="15" customHeight="1" x14ac:dyDescent="0.25">
      <c r="B9" s="15"/>
      <c r="C9" s="15" t="s">
        <v>6</v>
      </c>
      <c r="D9" s="34">
        <v>42.890517690764497</v>
      </c>
      <c r="E9" s="12"/>
      <c r="F9" s="34">
        <v>67.73326629331487</v>
      </c>
      <c r="G9" s="12" t="s">
        <v>4</v>
      </c>
      <c r="H9" s="34">
        <v>62.105994137608647</v>
      </c>
      <c r="J9" s="34">
        <v>42.472762792304593</v>
      </c>
    </row>
    <row r="10" spans="2:11" ht="15" customHeight="1" x14ac:dyDescent="0.25">
      <c r="B10" s="15"/>
      <c r="C10" s="15" t="s">
        <v>7</v>
      </c>
      <c r="D10" s="34">
        <v>29.49952973549944</v>
      </c>
      <c r="E10" s="12" t="s">
        <v>4</v>
      </c>
      <c r="F10" s="34" t="s">
        <v>8</v>
      </c>
      <c r="H10" s="34" t="s">
        <v>8</v>
      </c>
      <c r="J10" s="34">
        <v>29.859381028304661</v>
      </c>
      <c r="K10" s="12" t="s">
        <v>4</v>
      </c>
    </row>
    <row r="11" spans="2:11" ht="15" customHeight="1" thickBot="1" x14ac:dyDescent="0.3">
      <c r="B11" s="22"/>
      <c r="C11" s="22"/>
      <c r="D11" s="104" t="s">
        <v>9</v>
      </c>
      <c r="E11" s="105"/>
      <c r="F11" s="104" t="s">
        <v>32</v>
      </c>
      <c r="G11" s="105"/>
      <c r="H11" s="104" t="s">
        <v>33</v>
      </c>
      <c r="I11" s="106"/>
      <c r="J11" s="104" t="s">
        <v>9</v>
      </c>
      <c r="K11" s="106"/>
    </row>
    <row r="13" spans="2:11" ht="72" customHeight="1" x14ac:dyDescent="0.25">
      <c r="B13" s="98" t="s">
        <v>86</v>
      </c>
      <c r="C13" s="98"/>
      <c r="D13" s="98"/>
      <c r="E13" s="98"/>
      <c r="F13" s="98"/>
      <c r="G13" s="98"/>
      <c r="H13" s="98"/>
      <c r="I13" s="98"/>
      <c r="J13" s="98"/>
      <c r="K13" s="98"/>
    </row>
    <row r="14" spans="2:11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  <c r="K14" s="98"/>
    </row>
    <row r="15" spans="2:11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  <c r="K15" s="98"/>
    </row>
    <row r="16" spans="2:11" ht="12" customHeight="1" x14ac:dyDescent="0.2">
      <c r="B16" s="49" t="s">
        <v>151</v>
      </c>
      <c r="C16" s="50"/>
    </row>
    <row r="17" spans="2:3" ht="12" customHeight="1" x14ac:dyDescent="0.2">
      <c r="B17" s="49" t="s">
        <v>94</v>
      </c>
      <c r="C17" s="50"/>
    </row>
  </sheetData>
  <mergeCells count="11">
    <mergeCell ref="J3:K3"/>
    <mergeCell ref="J11:K11"/>
    <mergeCell ref="B13:K13"/>
    <mergeCell ref="B14:K14"/>
    <mergeCell ref="B15:K15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A48F-8E41-4F87-A9DD-3CCFC4C6E296}">
  <dimension ref="B1:G15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" style="11" customWidth="1"/>
    <col min="5" max="5" width="6.5703125" style="11" customWidth="1"/>
    <col min="6" max="6" width="11" style="11" customWidth="1"/>
    <col min="7" max="7" width="6.5703125" style="12" customWidth="1"/>
    <col min="8" max="16384" width="11.42578125" style="11"/>
  </cols>
  <sheetData>
    <row r="1" spans="2:7" customFormat="1" ht="15.75" customHeight="1" x14ac:dyDescent="0.25">
      <c r="B1" s="8" t="s">
        <v>180</v>
      </c>
      <c r="C1" s="8"/>
    </row>
    <row r="2" spans="2:7" ht="15" customHeight="1" thickBot="1" x14ac:dyDescent="0.3"/>
    <row r="3" spans="2:7" ht="51" customHeight="1" thickBot="1" x14ac:dyDescent="0.3">
      <c r="B3" s="16"/>
      <c r="C3" s="16"/>
      <c r="D3" s="115" t="s">
        <v>224</v>
      </c>
      <c r="E3" s="116"/>
      <c r="F3" s="115" t="s">
        <v>227</v>
      </c>
      <c r="G3" s="117"/>
    </row>
    <row r="4" spans="2:7" ht="15" customHeight="1" x14ac:dyDescent="0.25">
      <c r="B4" s="19" t="s">
        <v>5</v>
      </c>
      <c r="C4" s="19"/>
      <c r="D4" s="32">
        <v>45.425267403379081</v>
      </c>
      <c r="E4" s="12"/>
      <c r="F4" s="32">
        <v>29.37789779507656</v>
      </c>
    </row>
    <row r="5" spans="2:7" ht="15" customHeight="1" x14ac:dyDescent="0.25">
      <c r="B5" s="15"/>
      <c r="C5" s="15" t="s">
        <v>121</v>
      </c>
      <c r="D5" s="34">
        <v>37.148210802429652</v>
      </c>
      <c r="E5" s="12" t="s">
        <v>4</v>
      </c>
      <c r="F5" s="34">
        <v>18.450763079240598</v>
      </c>
      <c r="G5" s="12" t="s">
        <v>4</v>
      </c>
    </row>
    <row r="6" spans="2:7" ht="15" customHeight="1" x14ac:dyDescent="0.25">
      <c r="B6" s="15"/>
      <c r="C6" s="15" t="s">
        <v>122</v>
      </c>
      <c r="D6" s="34">
        <v>46.246857079754477</v>
      </c>
      <c r="E6" s="12"/>
      <c r="F6" s="34">
        <v>30.833875785254758</v>
      </c>
    </row>
    <row r="7" spans="2:7" ht="15" customHeight="1" x14ac:dyDescent="0.25">
      <c r="B7" s="10" t="s">
        <v>123</v>
      </c>
      <c r="C7" s="10"/>
      <c r="D7" s="34">
        <v>34.53414925474533</v>
      </c>
      <c r="E7" s="12"/>
      <c r="F7" s="34">
        <v>19.003039989763689</v>
      </c>
    </row>
    <row r="8" spans="2:7" ht="15" customHeight="1" x14ac:dyDescent="0.25">
      <c r="B8" s="10" t="s">
        <v>124</v>
      </c>
      <c r="C8" s="10"/>
      <c r="D8" s="34">
        <v>29.688314174005114</v>
      </c>
      <c r="E8" s="12"/>
      <c r="F8" s="34">
        <v>11.359525896785019</v>
      </c>
    </row>
    <row r="9" spans="2:7" ht="15" customHeight="1" x14ac:dyDescent="0.25">
      <c r="B9" s="15"/>
      <c r="C9" s="15" t="s">
        <v>6</v>
      </c>
      <c r="D9" s="34">
        <v>28.310336123182449</v>
      </c>
      <c r="E9" s="12" t="s">
        <v>4</v>
      </c>
      <c r="F9" s="34">
        <v>11.989146941863824</v>
      </c>
      <c r="G9" s="12" t="s">
        <v>4</v>
      </c>
    </row>
    <row r="10" spans="2:7" ht="15" customHeight="1" x14ac:dyDescent="0.25">
      <c r="B10" s="15"/>
      <c r="C10" s="15" t="s">
        <v>7</v>
      </c>
      <c r="D10" s="34">
        <v>33.34241049113858</v>
      </c>
      <c r="E10" s="12" t="s">
        <v>4</v>
      </c>
      <c r="F10" s="34">
        <v>10.158366723671746</v>
      </c>
      <c r="G10" s="12" t="s">
        <v>4</v>
      </c>
    </row>
    <row r="11" spans="2:7" ht="15" customHeight="1" thickBot="1" x14ac:dyDescent="0.3">
      <c r="B11" s="65"/>
      <c r="C11" s="22"/>
      <c r="D11" s="104" t="s">
        <v>33</v>
      </c>
      <c r="E11" s="105"/>
      <c r="F11" s="104" t="s">
        <v>9</v>
      </c>
      <c r="G11" s="106"/>
    </row>
    <row r="13" spans="2:7" ht="72" customHeight="1" x14ac:dyDescent="0.25">
      <c r="B13" s="98" t="s">
        <v>208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151</v>
      </c>
      <c r="C15" s="98"/>
      <c r="D15" s="98"/>
      <c r="E15" s="98"/>
      <c r="F15" s="98"/>
      <c r="G15" s="98"/>
    </row>
  </sheetData>
  <mergeCells count="7">
    <mergeCell ref="B14:G14"/>
    <mergeCell ref="B15:G15"/>
    <mergeCell ref="D3:E3"/>
    <mergeCell ref="F3:G3"/>
    <mergeCell ref="D11:E11"/>
    <mergeCell ref="F11:G11"/>
    <mergeCell ref="B13:G1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F2E0-4556-4CA5-9739-4C850B95DCB4}">
  <dimension ref="B1:K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1" customWidth="1"/>
    <col min="8" max="8" width="7.28515625" style="11" customWidth="1"/>
    <col min="9" max="9" width="4.28515625" style="11" customWidth="1"/>
    <col min="10" max="10" width="7.28515625" style="11" customWidth="1"/>
    <col min="11" max="11" width="4.28515625" style="11" customWidth="1"/>
    <col min="12" max="16384" width="11.42578125" style="11"/>
  </cols>
  <sheetData>
    <row r="1" spans="2:11" customFormat="1" ht="15.75" customHeight="1" x14ac:dyDescent="0.25">
      <c r="B1" s="8" t="s">
        <v>181</v>
      </c>
      <c r="C1" s="8"/>
    </row>
    <row r="2" spans="2:11" ht="15" customHeight="1" thickBot="1" x14ac:dyDescent="0.3"/>
    <row r="3" spans="2:11" ht="39.75" customHeight="1" thickBot="1" x14ac:dyDescent="0.3">
      <c r="B3" s="16"/>
      <c r="C3" s="16"/>
      <c r="D3" s="115" t="s">
        <v>83</v>
      </c>
      <c r="E3" s="116"/>
      <c r="F3" s="115" t="s">
        <v>84</v>
      </c>
      <c r="G3" s="116"/>
      <c r="H3" s="115" t="s">
        <v>85</v>
      </c>
      <c r="I3" s="117"/>
      <c r="J3" s="115" t="s">
        <v>232</v>
      </c>
      <c r="K3" s="117"/>
    </row>
    <row r="4" spans="2:11" ht="15" customHeight="1" x14ac:dyDescent="0.25">
      <c r="B4" s="19" t="s">
        <v>5</v>
      </c>
      <c r="C4" s="19"/>
      <c r="D4" s="34">
        <v>9.321964131497074</v>
      </c>
      <c r="E4" s="12"/>
      <c r="F4" s="34">
        <v>21.227442759826321</v>
      </c>
      <c r="G4" s="12" t="s">
        <v>4</v>
      </c>
      <c r="H4" s="34">
        <v>14.90492694971606</v>
      </c>
      <c r="I4" s="12" t="s">
        <v>4</v>
      </c>
      <c r="J4" s="34">
        <v>7.188124740673004</v>
      </c>
      <c r="K4" s="12" t="s">
        <v>4</v>
      </c>
    </row>
    <row r="5" spans="2:11" ht="15" customHeight="1" x14ac:dyDescent="0.25">
      <c r="B5" s="15"/>
      <c r="C5" s="15" t="s">
        <v>121</v>
      </c>
      <c r="D5" s="34" t="s">
        <v>8</v>
      </c>
      <c r="E5" s="12"/>
      <c r="F5" s="34" t="s">
        <v>8</v>
      </c>
      <c r="G5" s="12"/>
      <c r="H5" s="34" t="s">
        <v>8</v>
      </c>
      <c r="I5" s="12"/>
      <c r="J5" s="34" t="s">
        <v>8</v>
      </c>
      <c r="K5" s="12"/>
    </row>
    <row r="6" spans="2:11" ht="15" customHeight="1" x14ac:dyDescent="0.25">
      <c r="B6" s="15"/>
      <c r="C6" s="15" t="s">
        <v>122</v>
      </c>
      <c r="D6" s="34">
        <v>10.575680891333221</v>
      </c>
      <c r="E6" s="12"/>
      <c r="F6" s="34">
        <v>23.251841878801354</v>
      </c>
      <c r="G6" s="12" t="s">
        <v>4</v>
      </c>
      <c r="H6" s="34">
        <v>15.883425113093628</v>
      </c>
      <c r="I6" s="12" t="s">
        <v>4</v>
      </c>
      <c r="J6" s="34">
        <v>8.1783988963258381</v>
      </c>
      <c r="K6" s="12" t="s">
        <v>4</v>
      </c>
    </row>
    <row r="7" spans="2:11" ht="15" customHeight="1" x14ac:dyDescent="0.25">
      <c r="B7" s="10" t="s">
        <v>123</v>
      </c>
      <c r="C7" s="10"/>
      <c r="D7" s="34">
        <v>9.408342419219327</v>
      </c>
      <c r="E7" s="12"/>
      <c r="F7" s="34">
        <v>22.124227223827148</v>
      </c>
      <c r="G7" s="12"/>
      <c r="H7" s="34">
        <v>21.326823521193099</v>
      </c>
      <c r="I7" s="12"/>
      <c r="J7" s="34">
        <v>6.9610093969363396</v>
      </c>
      <c r="K7" s="12"/>
    </row>
    <row r="8" spans="2:11" ht="15" customHeight="1" x14ac:dyDescent="0.25">
      <c r="B8" s="10" t="s">
        <v>124</v>
      </c>
      <c r="C8" s="10"/>
      <c r="D8" s="34">
        <v>3.7597158639828017</v>
      </c>
      <c r="E8" s="12" t="s">
        <v>4</v>
      </c>
      <c r="F8" s="34" t="s">
        <v>8</v>
      </c>
      <c r="G8" s="12"/>
      <c r="H8" s="34" t="s">
        <v>8</v>
      </c>
      <c r="I8" s="12"/>
      <c r="J8" s="34">
        <v>4.3920622756324219</v>
      </c>
      <c r="K8" s="12" t="s">
        <v>4</v>
      </c>
    </row>
    <row r="9" spans="2:11" ht="15" customHeight="1" x14ac:dyDescent="0.25">
      <c r="B9" s="15"/>
      <c r="C9" s="15" t="s">
        <v>6</v>
      </c>
      <c r="D9" s="34">
        <v>4.8502271218753847</v>
      </c>
      <c r="E9" s="12" t="s">
        <v>4</v>
      </c>
      <c r="F9" s="34" t="s">
        <v>8</v>
      </c>
      <c r="G9" s="12"/>
      <c r="H9" s="34" t="s">
        <v>8</v>
      </c>
      <c r="I9" s="12"/>
      <c r="J9" s="34">
        <v>5.5587168436245111</v>
      </c>
      <c r="K9" s="12" t="s">
        <v>4</v>
      </c>
    </row>
    <row r="10" spans="2:11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G10" s="12"/>
      <c r="H10" s="34" t="s">
        <v>8</v>
      </c>
      <c r="I10" s="12"/>
      <c r="J10" s="34" t="s">
        <v>8</v>
      </c>
      <c r="K10" s="12"/>
    </row>
    <row r="11" spans="2:11" ht="15" customHeight="1" thickBot="1" x14ac:dyDescent="0.3">
      <c r="B11" s="65"/>
      <c r="C11" s="22"/>
      <c r="D11" s="104" t="s">
        <v>32</v>
      </c>
      <c r="E11" s="105"/>
      <c r="F11" s="104" t="s">
        <v>32</v>
      </c>
      <c r="G11" s="105"/>
      <c r="H11" s="104" t="s">
        <v>32</v>
      </c>
      <c r="I11" s="106"/>
      <c r="J11" s="104" t="s">
        <v>32</v>
      </c>
      <c r="K11" s="106"/>
    </row>
    <row r="13" spans="2:11" ht="72" customHeight="1" x14ac:dyDescent="0.25">
      <c r="B13" s="98" t="s">
        <v>86</v>
      </c>
      <c r="C13" s="98"/>
      <c r="D13" s="98"/>
      <c r="E13" s="98"/>
      <c r="F13" s="98"/>
      <c r="G13" s="98"/>
      <c r="H13" s="98"/>
      <c r="I13" s="98"/>
      <c r="J13" s="98"/>
      <c r="K13" s="98"/>
    </row>
    <row r="14" spans="2:11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  <c r="K14" s="98"/>
    </row>
    <row r="15" spans="2:11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  <c r="K15" s="98"/>
    </row>
    <row r="16" spans="2:11" ht="12" customHeight="1" x14ac:dyDescent="0.25">
      <c r="B16" s="6" t="s">
        <v>151</v>
      </c>
      <c r="C16" s="6"/>
      <c r="D16" s="6"/>
      <c r="E16" s="6"/>
      <c r="F16" s="6"/>
      <c r="G16" s="6"/>
      <c r="H16" s="6"/>
      <c r="I16" s="6"/>
      <c r="J16" s="6"/>
      <c r="K16" s="6"/>
    </row>
    <row r="17" spans="2:3" ht="12" customHeight="1" x14ac:dyDescent="0.2">
      <c r="B17" s="49" t="s">
        <v>94</v>
      </c>
      <c r="C17" s="50"/>
    </row>
  </sheetData>
  <mergeCells count="11">
    <mergeCell ref="B13:K13"/>
    <mergeCell ref="B14:K14"/>
    <mergeCell ref="B15:K15"/>
    <mergeCell ref="D3:E3"/>
    <mergeCell ref="F3:G3"/>
    <mergeCell ref="H3:I3"/>
    <mergeCell ref="J3:K3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6D3D-E610-499B-B9BD-DEE64F020B29}">
  <dimension ref="B1:J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1" customWidth="1"/>
    <col min="8" max="8" width="11" style="11" customWidth="1"/>
    <col min="9" max="9" width="7.28515625" style="11" customWidth="1"/>
    <col min="10" max="10" width="4.28515625" style="11" customWidth="1"/>
    <col min="11" max="16384" width="11.42578125" style="11"/>
  </cols>
  <sheetData>
    <row r="1" spans="2:10" customFormat="1" ht="15.75" customHeight="1" x14ac:dyDescent="0.25">
      <c r="B1" s="8" t="s">
        <v>217</v>
      </c>
      <c r="C1" s="8"/>
    </row>
    <row r="2" spans="2:10" ht="15" customHeight="1" thickBot="1" x14ac:dyDescent="0.3"/>
    <row r="3" spans="2:10" ht="39.75" customHeight="1" thickBot="1" x14ac:dyDescent="0.3">
      <c r="B3" s="16"/>
      <c r="C3" s="16"/>
      <c r="D3" s="115" t="s">
        <v>83</v>
      </c>
      <c r="E3" s="116"/>
      <c r="F3" s="115" t="s">
        <v>84</v>
      </c>
      <c r="G3" s="116"/>
      <c r="H3" s="51" t="s">
        <v>85</v>
      </c>
      <c r="I3" s="115" t="s">
        <v>232</v>
      </c>
      <c r="J3" s="117"/>
    </row>
    <row r="4" spans="2:10" ht="15" customHeight="1" x14ac:dyDescent="0.25">
      <c r="B4" s="19" t="s">
        <v>5</v>
      </c>
      <c r="C4" s="19"/>
      <c r="D4" s="34">
        <v>7.5881966550033857</v>
      </c>
      <c r="E4" s="12"/>
      <c r="F4" s="34">
        <v>11.503520257341563</v>
      </c>
      <c r="G4" s="12" t="s">
        <v>4</v>
      </c>
      <c r="H4" s="60" t="s">
        <v>8</v>
      </c>
      <c r="I4" s="34">
        <v>6.3594612683228453</v>
      </c>
      <c r="J4" s="12" t="s">
        <v>4</v>
      </c>
    </row>
    <row r="5" spans="2:10" ht="15" customHeight="1" x14ac:dyDescent="0.25">
      <c r="B5" s="15"/>
      <c r="C5" s="15" t="s">
        <v>121</v>
      </c>
      <c r="D5" s="34" t="s">
        <v>8</v>
      </c>
      <c r="E5" s="12"/>
      <c r="F5" s="34" t="s">
        <v>8</v>
      </c>
      <c r="G5" s="12"/>
      <c r="H5" s="60" t="s">
        <v>8</v>
      </c>
      <c r="I5" s="34" t="s">
        <v>8</v>
      </c>
      <c r="J5" s="12"/>
    </row>
    <row r="6" spans="2:10" ht="15" customHeight="1" x14ac:dyDescent="0.25">
      <c r="B6" s="15"/>
      <c r="C6" s="15" t="s">
        <v>122</v>
      </c>
      <c r="D6" s="34">
        <v>8.0880351390285821</v>
      </c>
      <c r="E6" s="12"/>
      <c r="F6" s="34">
        <v>12.600577332824367</v>
      </c>
      <c r="G6" s="12" t="s">
        <v>4</v>
      </c>
      <c r="H6" s="60" t="s">
        <v>8</v>
      </c>
      <c r="I6" s="34">
        <v>6.6569429619337344</v>
      </c>
      <c r="J6" s="12" t="s">
        <v>4</v>
      </c>
    </row>
    <row r="7" spans="2:10" ht="15" customHeight="1" x14ac:dyDescent="0.25">
      <c r="B7" s="10" t="s">
        <v>123</v>
      </c>
      <c r="C7" s="10"/>
      <c r="D7" s="34">
        <v>6.1613903856704555</v>
      </c>
      <c r="E7" s="12"/>
      <c r="F7" s="34">
        <v>16.557996904607734</v>
      </c>
      <c r="G7" s="12"/>
      <c r="H7" s="60">
        <v>9.72336065022232</v>
      </c>
      <c r="I7" s="34">
        <v>4.0594623977474109</v>
      </c>
      <c r="J7" s="12"/>
    </row>
    <row r="8" spans="2:10" ht="15" customHeight="1" x14ac:dyDescent="0.25">
      <c r="B8" s="10" t="s">
        <v>124</v>
      </c>
      <c r="C8" s="10"/>
      <c r="D8" s="34">
        <v>3.1718472707836023</v>
      </c>
      <c r="E8" s="12" t="s">
        <v>4</v>
      </c>
      <c r="F8" s="34" t="s">
        <v>8</v>
      </c>
      <c r="G8" s="12"/>
      <c r="H8" s="60" t="s">
        <v>8</v>
      </c>
      <c r="I8" s="34" t="s">
        <v>8</v>
      </c>
      <c r="J8" s="12"/>
    </row>
    <row r="9" spans="2:10" ht="15" customHeight="1" x14ac:dyDescent="0.25">
      <c r="B9" s="15"/>
      <c r="C9" s="15" t="s">
        <v>6</v>
      </c>
      <c r="D9" s="34">
        <v>3.2092924725490879</v>
      </c>
      <c r="E9" s="12" t="s">
        <v>4</v>
      </c>
      <c r="F9" s="34" t="s">
        <v>8</v>
      </c>
      <c r="G9" s="12"/>
      <c r="H9" s="60" t="s">
        <v>8</v>
      </c>
      <c r="I9" s="34" t="s">
        <v>8</v>
      </c>
      <c r="J9" s="12"/>
    </row>
    <row r="10" spans="2:10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G10" s="12"/>
      <c r="H10" s="60" t="s">
        <v>8</v>
      </c>
      <c r="I10" s="34" t="s">
        <v>8</v>
      </c>
      <c r="J10" s="12"/>
    </row>
    <row r="11" spans="2:10" ht="15" customHeight="1" thickBot="1" x14ac:dyDescent="0.3">
      <c r="B11" s="65"/>
      <c r="C11" s="22"/>
      <c r="D11" s="104" t="s">
        <v>32</v>
      </c>
      <c r="E11" s="105"/>
      <c r="F11" s="104" t="s">
        <v>32</v>
      </c>
      <c r="G11" s="105"/>
      <c r="H11" s="63" t="s">
        <v>32</v>
      </c>
      <c r="I11" s="104" t="s">
        <v>32</v>
      </c>
      <c r="J11" s="106"/>
    </row>
    <row r="13" spans="2:10" ht="72" customHeight="1" x14ac:dyDescent="0.25">
      <c r="B13" s="98" t="s">
        <v>86</v>
      </c>
      <c r="C13" s="98"/>
      <c r="D13" s="98"/>
      <c r="E13" s="98"/>
      <c r="F13" s="98"/>
      <c r="G13" s="98"/>
      <c r="H13" s="98"/>
      <c r="I13" s="98"/>
      <c r="J13" s="98"/>
    </row>
    <row r="14" spans="2:10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</row>
    <row r="15" spans="2:10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</row>
    <row r="16" spans="2:10" ht="12" customHeight="1" x14ac:dyDescent="0.25">
      <c r="B16" s="6" t="s">
        <v>151</v>
      </c>
      <c r="C16" s="6"/>
      <c r="D16" s="6"/>
      <c r="E16" s="6"/>
      <c r="F16" s="6"/>
      <c r="G16" s="6"/>
      <c r="H16" s="6"/>
      <c r="I16" s="6"/>
      <c r="J16" s="6"/>
    </row>
    <row r="17" spans="2:3" ht="12" customHeight="1" x14ac:dyDescent="0.2">
      <c r="B17" s="49" t="s">
        <v>94</v>
      </c>
      <c r="C17" s="50"/>
    </row>
  </sheetData>
  <mergeCells count="9">
    <mergeCell ref="B13:J13"/>
    <mergeCell ref="B14:J14"/>
    <mergeCell ref="B15:J15"/>
    <mergeCell ref="I3:J3"/>
    <mergeCell ref="I11:J11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3D18-3108-48CF-90E9-6675C17AFA92}">
  <dimension ref="B1:I15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182</v>
      </c>
      <c r="C1" s="8"/>
    </row>
    <row r="2" spans="2:9" ht="15" customHeight="1" thickBot="1" x14ac:dyDescent="0.3"/>
    <row r="3" spans="2:9" ht="28.5" customHeight="1" thickBot="1" x14ac:dyDescent="0.3">
      <c r="B3" s="16"/>
      <c r="C3" s="16"/>
      <c r="D3" s="51" t="s">
        <v>40</v>
      </c>
      <c r="E3" s="115" t="s">
        <v>39</v>
      </c>
      <c r="F3" s="116"/>
      <c r="G3" s="115" t="s">
        <v>64</v>
      </c>
      <c r="H3" s="117"/>
      <c r="I3" s="51" t="s">
        <v>65</v>
      </c>
    </row>
    <row r="4" spans="2:9" ht="15" customHeight="1" x14ac:dyDescent="0.25">
      <c r="B4" s="19" t="s">
        <v>5</v>
      </c>
      <c r="C4" s="19"/>
      <c r="D4" s="60">
        <v>56.634575890514768</v>
      </c>
      <c r="E4" s="34">
        <v>52.484773010642336</v>
      </c>
      <c r="F4" s="12"/>
      <c r="G4" s="34">
        <v>43.061918042185589</v>
      </c>
      <c r="H4" s="12"/>
      <c r="I4" s="60">
        <v>31.029661625691812</v>
      </c>
    </row>
    <row r="5" spans="2:9" ht="15" customHeight="1" x14ac:dyDescent="0.25">
      <c r="B5" s="15"/>
      <c r="C5" s="15" t="s">
        <v>121</v>
      </c>
      <c r="D5" s="60">
        <v>48.447824230137634</v>
      </c>
      <c r="E5" s="34">
        <v>44.622596894845508</v>
      </c>
      <c r="F5" s="12"/>
      <c r="G5" s="34">
        <v>38.860868659509521</v>
      </c>
      <c r="H5" s="12"/>
      <c r="I5" s="60">
        <v>26.662924737302717</v>
      </c>
    </row>
    <row r="6" spans="2:9" ht="15" customHeight="1" x14ac:dyDescent="0.25">
      <c r="B6" s="15"/>
      <c r="C6" s="15" t="s">
        <v>122</v>
      </c>
      <c r="D6" s="60">
        <v>58.675717861824424</v>
      </c>
      <c r="E6" s="34">
        <v>54.444990972724952</v>
      </c>
      <c r="F6" s="12"/>
      <c r="G6" s="34">
        <v>44.109334474764765</v>
      </c>
      <c r="H6" s="12"/>
      <c r="I6" s="60">
        <v>32.118387693161935</v>
      </c>
    </row>
    <row r="7" spans="2:9" ht="15" customHeight="1" x14ac:dyDescent="0.25">
      <c r="B7" s="10" t="s">
        <v>123</v>
      </c>
      <c r="C7" s="10"/>
      <c r="D7" s="60">
        <v>40.896728690641936</v>
      </c>
      <c r="E7" s="34">
        <v>18.95680469950171</v>
      </c>
      <c r="F7" s="12"/>
      <c r="G7" s="34">
        <v>12.697520572211664</v>
      </c>
      <c r="H7" s="12"/>
      <c r="I7" s="60">
        <v>18.175498969943511</v>
      </c>
    </row>
    <row r="8" spans="2:9" ht="15" customHeight="1" x14ac:dyDescent="0.25">
      <c r="B8" s="10" t="s">
        <v>124</v>
      </c>
      <c r="C8" s="10"/>
      <c r="D8" s="60">
        <v>17.374465148090533</v>
      </c>
      <c r="E8" s="34">
        <v>1.781482379970889</v>
      </c>
      <c r="F8" s="12"/>
      <c r="G8" s="34">
        <v>1.2504762673862551</v>
      </c>
      <c r="H8" s="12"/>
      <c r="I8" s="60">
        <v>5.6911156585146072</v>
      </c>
    </row>
    <row r="9" spans="2:9" ht="15" customHeight="1" x14ac:dyDescent="0.25">
      <c r="B9" s="15"/>
      <c r="C9" s="15" t="s">
        <v>6</v>
      </c>
      <c r="D9" s="60">
        <v>21.233834467727149</v>
      </c>
      <c r="E9" s="34">
        <v>2.5911801211916599</v>
      </c>
      <c r="F9" s="12"/>
      <c r="G9" s="34">
        <v>1.6857877571876116</v>
      </c>
      <c r="H9" s="12"/>
      <c r="I9" s="60">
        <v>7.2105346402718489</v>
      </c>
    </row>
    <row r="10" spans="2:9" ht="15" customHeight="1" x14ac:dyDescent="0.25">
      <c r="B10" s="15"/>
      <c r="C10" s="15" t="s">
        <v>7</v>
      </c>
      <c r="D10" s="60">
        <v>13.859735139788953</v>
      </c>
      <c r="E10" s="34">
        <v>1.0440901500428807</v>
      </c>
      <c r="F10" s="12" t="s">
        <v>4</v>
      </c>
      <c r="G10" s="34">
        <v>0.85403782642685688</v>
      </c>
      <c r="H10" s="12" t="s">
        <v>4</v>
      </c>
      <c r="I10" s="60">
        <v>4.3073798591980497</v>
      </c>
    </row>
    <row r="11" spans="2:9" ht="15" customHeight="1" thickBot="1" x14ac:dyDescent="0.3">
      <c r="B11" s="65"/>
      <c r="C11" s="22"/>
      <c r="D11" s="63" t="s">
        <v>9</v>
      </c>
      <c r="E11" s="104" t="s">
        <v>9</v>
      </c>
      <c r="F11" s="105"/>
      <c r="G11" s="104" t="s">
        <v>9</v>
      </c>
      <c r="H11" s="106"/>
      <c r="I11" s="63" t="s">
        <v>9</v>
      </c>
    </row>
    <row r="13" spans="2:9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12" customHeight="1" x14ac:dyDescent="0.25">
      <c r="B15" s="6" t="s">
        <v>151</v>
      </c>
      <c r="C15" s="6"/>
      <c r="D15" s="6"/>
      <c r="E15" s="6"/>
      <c r="F15" s="6"/>
      <c r="G15" s="6"/>
      <c r="H15" s="6"/>
      <c r="I15" s="6"/>
    </row>
  </sheetData>
  <mergeCells count="5">
    <mergeCell ref="B14:I14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4A29-9B91-4911-A743-A7E8696ADE0F}">
  <dimension ref="B1:G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5" width="10.7109375" style="11" customWidth="1"/>
    <col min="6" max="6" width="7.28515625" style="11" customWidth="1"/>
    <col min="7" max="7" width="4.28515625" style="12" customWidth="1"/>
    <col min="8" max="16384" width="11.42578125" style="11"/>
  </cols>
  <sheetData>
    <row r="1" spans="2:7" customFormat="1" ht="15.75" customHeight="1" x14ac:dyDescent="0.25">
      <c r="B1" s="8" t="s">
        <v>184</v>
      </c>
      <c r="C1" s="8"/>
    </row>
    <row r="2" spans="2:7" ht="15" customHeight="1" thickBot="1" x14ac:dyDescent="0.3"/>
    <row r="3" spans="2:7" ht="28.5" customHeight="1" thickBot="1" x14ac:dyDescent="0.3">
      <c r="B3" s="16"/>
      <c r="C3" s="16"/>
      <c r="D3" s="51" t="s">
        <v>66</v>
      </c>
      <c r="E3" s="51" t="s">
        <v>67</v>
      </c>
      <c r="F3" s="115" t="s">
        <v>0</v>
      </c>
      <c r="G3" s="117"/>
    </row>
    <row r="4" spans="2:7" ht="15" customHeight="1" x14ac:dyDescent="0.25">
      <c r="B4" s="19" t="s">
        <v>5</v>
      </c>
      <c r="C4" s="19"/>
      <c r="D4" s="67">
        <v>24.37725557120319</v>
      </c>
      <c r="E4" s="67">
        <v>69.258408496603451</v>
      </c>
      <c r="F4" s="32">
        <v>6.3643359321934412</v>
      </c>
    </row>
    <row r="5" spans="2:7" ht="15" customHeight="1" x14ac:dyDescent="0.25">
      <c r="B5" s="15"/>
      <c r="C5" s="15" t="s">
        <v>121</v>
      </c>
      <c r="D5" s="67">
        <v>29.912197625789624</v>
      </c>
      <c r="E5" s="67">
        <v>60.437459023150623</v>
      </c>
      <c r="F5" s="34">
        <v>9.6503433510597958</v>
      </c>
      <c r="G5" s="12" t="s">
        <v>4</v>
      </c>
    </row>
    <row r="6" spans="2:7" ht="15" customHeight="1" x14ac:dyDescent="0.25">
      <c r="B6" s="15"/>
      <c r="C6" s="15" t="s">
        <v>122</v>
      </c>
      <c r="D6" s="67">
        <v>23.237817984865558</v>
      </c>
      <c r="E6" s="67">
        <v>71.074312128134324</v>
      </c>
      <c r="F6" s="34">
        <v>5.6878698870000575</v>
      </c>
    </row>
    <row r="7" spans="2:7" ht="15" customHeight="1" x14ac:dyDescent="0.25">
      <c r="B7" s="10" t="s">
        <v>123</v>
      </c>
      <c r="C7" s="10"/>
      <c r="D7" s="67">
        <v>29.696780956074186</v>
      </c>
      <c r="E7" s="67">
        <v>65.41360312911587</v>
      </c>
      <c r="F7" s="34">
        <v>4.889615914810201</v>
      </c>
    </row>
    <row r="8" spans="2:7" ht="15" customHeight="1" x14ac:dyDescent="0.25">
      <c r="B8" s="10" t="s">
        <v>124</v>
      </c>
      <c r="C8" s="10"/>
      <c r="D8" s="67">
        <v>36.741899829381659</v>
      </c>
      <c r="E8" s="67">
        <v>53.544222904865862</v>
      </c>
      <c r="F8" s="34">
        <v>9.713877265752437</v>
      </c>
    </row>
    <row r="9" spans="2:7" ht="15" customHeight="1" x14ac:dyDescent="0.25">
      <c r="B9" s="15"/>
      <c r="C9" s="15" t="s">
        <v>6</v>
      </c>
      <c r="D9" s="67">
        <v>37.704200322865482</v>
      </c>
      <c r="E9" s="67">
        <v>53.55365295231698</v>
      </c>
      <c r="F9" s="34">
        <v>8.7421467248173563</v>
      </c>
    </row>
    <row r="10" spans="2:7" ht="15" customHeight="1" x14ac:dyDescent="0.25">
      <c r="B10" s="15"/>
      <c r="C10" s="15" t="s">
        <v>7</v>
      </c>
      <c r="D10" s="67">
        <v>35.399259048223868</v>
      </c>
      <c r="E10" s="67">
        <v>53.531065719182259</v>
      </c>
      <c r="F10" s="34">
        <v>11.069675232593877</v>
      </c>
      <c r="G10" s="12" t="s">
        <v>4</v>
      </c>
    </row>
    <row r="11" spans="2:7" ht="15" customHeight="1" thickBot="1" x14ac:dyDescent="0.3">
      <c r="B11" s="43" t="s">
        <v>9</v>
      </c>
      <c r="C11" s="22"/>
      <c r="D11" s="63"/>
      <c r="E11" s="63"/>
      <c r="F11" s="104"/>
      <c r="G11" s="106"/>
    </row>
    <row r="13" spans="2:7" ht="24" customHeight="1" x14ac:dyDescent="0.25">
      <c r="B13" s="98" t="s">
        <v>218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215</v>
      </c>
      <c r="C15" s="98"/>
      <c r="D15" s="98"/>
      <c r="E15" s="98"/>
      <c r="F15" s="98"/>
      <c r="G15" s="98"/>
    </row>
    <row r="16" spans="2:7" ht="12" customHeight="1" x14ac:dyDescent="0.2">
      <c r="B16" s="49"/>
      <c r="C16" s="50"/>
    </row>
  </sheetData>
  <mergeCells count="5">
    <mergeCell ref="B15:G15"/>
    <mergeCell ref="F3:G3"/>
    <mergeCell ref="F11:G11"/>
    <mergeCell ref="B13:G13"/>
    <mergeCell ref="B14:G1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D955-AF2E-4B09-A035-9458F6C1B021}">
  <dimension ref="B1:J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17.140625" style="11" customWidth="1"/>
    <col min="6" max="6" width="7.28515625" style="11" customWidth="1"/>
    <col min="7" max="7" width="4.28515625" style="12" customWidth="1"/>
    <col min="8" max="16384" width="11.42578125" style="11"/>
  </cols>
  <sheetData>
    <row r="1" spans="2:10" customFormat="1" ht="15.75" customHeight="1" x14ac:dyDescent="0.25">
      <c r="B1" s="8" t="s">
        <v>183</v>
      </c>
      <c r="C1" s="8"/>
    </row>
    <row r="2" spans="2:10" ht="15" customHeight="1" thickBot="1" x14ac:dyDescent="0.3"/>
    <row r="3" spans="2:10" ht="52.5" customHeight="1" thickBot="1" x14ac:dyDescent="0.3">
      <c r="B3" s="16"/>
      <c r="C3" s="16"/>
      <c r="D3" s="51" t="s">
        <v>120</v>
      </c>
      <c r="E3" s="51" t="s">
        <v>68</v>
      </c>
      <c r="F3" s="115" t="s">
        <v>0</v>
      </c>
      <c r="G3" s="117"/>
    </row>
    <row r="4" spans="2:10" ht="15" customHeight="1" x14ac:dyDescent="0.25">
      <c r="B4" s="19" t="s">
        <v>5</v>
      </c>
      <c r="C4" s="19"/>
      <c r="D4" s="67">
        <v>57.072765127351822</v>
      </c>
      <c r="E4" s="67">
        <v>35.364293045811976</v>
      </c>
      <c r="F4" s="32">
        <v>7.5629418268361936</v>
      </c>
    </row>
    <row r="5" spans="2:10" ht="15" customHeight="1" x14ac:dyDescent="0.25">
      <c r="B5" s="15"/>
      <c r="C5" s="15" t="s">
        <v>121</v>
      </c>
      <c r="D5" s="67">
        <v>53.633202589919549</v>
      </c>
      <c r="E5" s="67">
        <v>37.344052142711078</v>
      </c>
      <c r="F5" s="34">
        <v>9.0227452673694568</v>
      </c>
      <c r="G5" s="12" t="s">
        <v>4</v>
      </c>
    </row>
    <row r="6" spans="2:10" ht="15" customHeight="1" x14ac:dyDescent="0.25">
      <c r="B6" s="15"/>
      <c r="C6" s="15" t="s">
        <v>122</v>
      </c>
      <c r="D6" s="67">
        <v>57.780842429165887</v>
      </c>
      <c r="E6" s="67">
        <v>34.956734682119333</v>
      </c>
      <c r="F6" s="34">
        <v>7.2624228887146502</v>
      </c>
    </row>
    <row r="7" spans="2:10" ht="15" customHeight="1" x14ac:dyDescent="0.25">
      <c r="B7" s="10" t="s">
        <v>123</v>
      </c>
      <c r="C7" s="10"/>
      <c r="D7" s="67">
        <v>71.064049701227901</v>
      </c>
      <c r="E7" s="67">
        <v>23.19586395667033</v>
      </c>
      <c r="F7" s="34">
        <v>5.7400863421018613</v>
      </c>
    </row>
    <row r="8" spans="2:10" ht="15" customHeight="1" x14ac:dyDescent="0.25">
      <c r="B8" s="10" t="s">
        <v>124</v>
      </c>
      <c r="C8" s="10"/>
      <c r="D8" s="67">
        <v>75.00924941248482</v>
      </c>
      <c r="E8" s="67">
        <v>17.551185103984814</v>
      </c>
      <c r="F8" s="34">
        <v>7.4395654835303322</v>
      </c>
    </row>
    <row r="9" spans="2:10" ht="15" customHeight="1" x14ac:dyDescent="0.25">
      <c r="B9" s="15"/>
      <c r="C9" s="15" t="s">
        <v>6</v>
      </c>
      <c r="D9" s="67">
        <v>74.878072290976874</v>
      </c>
      <c r="E9" s="67">
        <v>17.586117086961046</v>
      </c>
      <c r="F9" s="34">
        <v>7.5358106220618675</v>
      </c>
    </row>
    <row r="10" spans="2:10" ht="15" customHeight="1" x14ac:dyDescent="0.25">
      <c r="B10" s="15"/>
      <c r="C10" s="15" t="s">
        <v>7</v>
      </c>
      <c r="D10" s="67">
        <v>75.192273066825535</v>
      </c>
      <c r="E10" s="67">
        <v>17.50244658080187</v>
      </c>
      <c r="F10" s="34">
        <v>7.3052803523726109</v>
      </c>
      <c r="G10" s="12" t="s">
        <v>4</v>
      </c>
    </row>
    <row r="11" spans="2:10" ht="15" customHeight="1" thickBot="1" x14ac:dyDescent="0.3">
      <c r="B11" s="43" t="s">
        <v>9</v>
      </c>
      <c r="C11" s="43"/>
      <c r="D11" s="63"/>
      <c r="E11" s="63"/>
      <c r="F11" s="104"/>
      <c r="G11" s="106"/>
    </row>
    <row r="13" spans="2:10" ht="24" customHeight="1" x14ac:dyDescent="0.25">
      <c r="B13" s="98" t="s">
        <v>218</v>
      </c>
      <c r="C13" s="98"/>
      <c r="D13" s="98"/>
      <c r="E13" s="98"/>
      <c r="F13" s="98"/>
      <c r="G13" s="98"/>
    </row>
    <row r="14" spans="2:10" ht="36" customHeight="1" x14ac:dyDescent="0.25">
      <c r="B14" s="98" t="s">
        <v>34</v>
      </c>
      <c r="C14" s="98"/>
      <c r="D14" s="98"/>
      <c r="E14" s="98"/>
      <c r="F14" s="98"/>
      <c r="G14" s="98"/>
    </row>
    <row r="15" spans="2:10" ht="12" customHeight="1" x14ac:dyDescent="0.25">
      <c r="B15" s="6" t="s">
        <v>219</v>
      </c>
      <c r="C15" s="6"/>
      <c r="D15" s="6"/>
      <c r="E15" s="6"/>
      <c r="F15" s="6"/>
      <c r="G15" s="6"/>
      <c r="H15" s="6"/>
      <c r="I15" s="6"/>
      <c r="J15" s="6"/>
    </row>
    <row r="16" spans="2:10" ht="12" customHeight="1" x14ac:dyDescent="0.2">
      <c r="B16" s="49"/>
      <c r="C16" s="50"/>
    </row>
    <row r="17" spans="2:3" ht="12" customHeight="1" x14ac:dyDescent="0.2">
      <c r="B17" s="49"/>
      <c r="C17" s="50"/>
    </row>
  </sheetData>
  <mergeCells count="4">
    <mergeCell ref="F3:G3"/>
    <mergeCell ref="F11:G11"/>
    <mergeCell ref="B13:G13"/>
    <mergeCell ref="B14:G1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5351-EEB9-49C4-BC67-7D3128F8A63D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220</v>
      </c>
      <c r="C1" s="8"/>
    </row>
    <row r="2" spans="2:9" ht="15" customHeight="1" thickBot="1" x14ac:dyDescent="0.3"/>
    <row r="3" spans="2:9" ht="54.75" customHeight="1" thickBot="1" x14ac:dyDescent="0.3">
      <c r="B3" s="16"/>
      <c r="C3" s="16"/>
      <c r="D3" s="115" t="s">
        <v>75</v>
      </c>
      <c r="E3" s="116"/>
      <c r="F3" s="115" t="s">
        <v>76</v>
      </c>
      <c r="G3" s="116"/>
      <c r="H3" s="51" t="s">
        <v>77</v>
      </c>
      <c r="I3" s="51" t="s">
        <v>78</v>
      </c>
    </row>
    <row r="4" spans="2:9" ht="15" customHeight="1" x14ac:dyDescent="0.25">
      <c r="B4" s="19" t="s">
        <v>5</v>
      </c>
      <c r="C4" s="19"/>
      <c r="D4" s="34">
        <v>2.3713060258760361</v>
      </c>
      <c r="E4" s="12" t="s">
        <v>4</v>
      </c>
      <c r="F4" s="32">
        <v>5.4401345807101817</v>
      </c>
      <c r="H4" s="67">
        <v>72.834214611812754</v>
      </c>
      <c r="I4" s="60">
        <v>72.983228443365149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 t="s">
        <v>8</v>
      </c>
      <c r="H5" s="67">
        <v>82.674691943052949</v>
      </c>
      <c r="I5" s="60">
        <v>82.674691943052949</v>
      </c>
    </row>
    <row r="6" spans="2:9" ht="15" customHeight="1" x14ac:dyDescent="0.25">
      <c r="B6" s="15"/>
      <c r="C6" s="15" t="s">
        <v>122</v>
      </c>
      <c r="D6" s="34">
        <v>2.3274400166958644</v>
      </c>
      <c r="E6" s="12" t="s">
        <v>4</v>
      </c>
      <c r="F6" s="34">
        <v>5.5701437474163917</v>
      </c>
      <c r="H6" s="67">
        <v>70.808428320260106</v>
      </c>
      <c r="I6" s="60">
        <v>70.98811852726152</v>
      </c>
    </row>
    <row r="7" spans="2:9" ht="15" customHeight="1" x14ac:dyDescent="0.25">
      <c r="B7" s="10" t="s">
        <v>123</v>
      </c>
      <c r="C7" s="10"/>
      <c r="D7" s="34">
        <v>2.3334933005481227</v>
      </c>
      <c r="E7" s="12"/>
      <c r="F7" s="34">
        <v>3.9121109701529995</v>
      </c>
      <c r="H7" s="67">
        <v>61.778986268792124</v>
      </c>
      <c r="I7" s="60">
        <v>62.546163336031604</v>
      </c>
    </row>
    <row r="8" spans="2:9" ht="15" customHeight="1" x14ac:dyDescent="0.25">
      <c r="B8" s="10" t="s">
        <v>124</v>
      </c>
      <c r="C8" s="10"/>
      <c r="D8" s="34">
        <v>2.1689027542966626</v>
      </c>
      <c r="E8" s="12" t="s">
        <v>4</v>
      </c>
      <c r="F8" s="34">
        <v>1.4354802854683795</v>
      </c>
      <c r="G8" s="12" t="s">
        <v>4</v>
      </c>
      <c r="H8" s="67">
        <v>50.272945874651555</v>
      </c>
      <c r="I8" s="60">
        <v>50.954573919087352</v>
      </c>
    </row>
    <row r="9" spans="2:9" ht="15" customHeight="1" x14ac:dyDescent="0.25">
      <c r="B9" s="15"/>
      <c r="C9" s="15" t="s">
        <v>6</v>
      </c>
      <c r="D9" s="34">
        <v>2.3901222213733835</v>
      </c>
      <c r="E9" s="12" t="s">
        <v>4</v>
      </c>
      <c r="F9" s="34" t="s">
        <v>8</v>
      </c>
      <c r="H9" s="67">
        <v>53.195805913865684</v>
      </c>
      <c r="I9" s="60">
        <v>53.818035192557744</v>
      </c>
    </row>
    <row r="10" spans="2:9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H10" s="67">
        <v>46.194852687711794</v>
      </c>
      <c r="I10" s="60">
        <v>46.959356305607251</v>
      </c>
    </row>
    <row r="11" spans="2:9" ht="15" customHeight="1" thickBot="1" x14ac:dyDescent="0.3">
      <c r="B11" s="22"/>
      <c r="C11" s="22"/>
      <c r="D11" s="104" t="s">
        <v>32</v>
      </c>
      <c r="E11" s="105"/>
      <c r="F11" s="104" t="s">
        <v>33</v>
      </c>
      <c r="G11" s="105"/>
      <c r="H11" s="63" t="s">
        <v>9</v>
      </c>
      <c r="I11" s="63" t="s">
        <v>9</v>
      </c>
    </row>
    <row r="13" spans="2:9" ht="12" customHeight="1" x14ac:dyDescent="0.2">
      <c r="B13" s="69" t="s">
        <v>89</v>
      </c>
      <c r="C13" s="50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">
      <c r="B16" s="69" t="s">
        <v>151</v>
      </c>
      <c r="C16" s="50"/>
    </row>
    <row r="17" spans="2:3" ht="12" customHeight="1" x14ac:dyDescent="0.2">
      <c r="B17" s="69" t="s">
        <v>94</v>
      </c>
      <c r="C17" s="50"/>
    </row>
  </sheetData>
  <mergeCells count="6">
    <mergeCell ref="B15:I15"/>
    <mergeCell ref="D3:E3"/>
    <mergeCell ref="F3:G3"/>
    <mergeCell ref="D11:E11"/>
    <mergeCell ref="F11:G11"/>
    <mergeCell ref="B14:I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13B0-65DB-4C27-B78D-FB5D3B8EAB14}">
  <dimension ref="B1:J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6.85546875" style="7" customWidth="1"/>
    <col min="3" max="9" width="7.140625" style="11" customWidth="1"/>
    <col min="10" max="16384" width="11.42578125" style="11"/>
  </cols>
  <sheetData>
    <row r="1" spans="2:10" customFormat="1" ht="15.75" customHeight="1" x14ac:dyDescent="0.25">
      <c r="B1" s="8" t="s">
        <v>127</v>
      </c>
    </row>
    <row r="2" spans="2:10" ht="15" customHeight="1" thickBot="1" x14ac:dyDescent="0.3">
      <c r="B2" s="25"/>
    </row>
    <row r="3" spans="2:10" ht="15" customHeight="1" thickBot="1" x14ac:dyDescent="0.3">
      <c r="B3" s="29"/>
      <c r="C3" s="31" t="s">
        <v>5</v>
      </c>
      <c r="D3" s="33" t="s">
        <v>121</v>
      </c>
      <c r="E3" s="33" t="s">
        <v>122</v>
      </c>
      <c r="F3" s="31" t="s">
        <v>123</v>
      </c>
      <c r="G3" s="31" t="s">
        <v>124</v>
      </c>
      <c r="H3" s="33" t="s">
        <v>6</v>
      </c>
      <c r="I3" s="33" t="s">
        <v>7</v>
      </c>
    </row>
    <row r="4" spans="2:10" ht="15" customHeight="1" x14ac:dyDescent="0.25">
      <c r="B4" s="27" t="s">
        <v>101</v>
      </c>
      <c r="C4" s="37">
        <v>54.649052288706244</v>
      </c>
      <c r="D4" s="37">
        <v>55.071308076149926</v>
      </c>
      <c r="E4" s="37">
        <v>54.54377439020201</v>
      </c>
      <c r="F4" s="37">
        <v>55.095375422484253</v>
      </c>
      <c r="G4" s="37">
        <v>54.852574971581006</v>
      </c>
      <c r="H4" s="37">
        <v>54.767860418787457</v>
      </c>
      <c r="I4" s="37">
        <v>54.929724566808261</v>
      </c>
      <c r="J4" s="14"/>
    </row>
    <row r="5" spans="2:10" ht="15" customHeight="1" x14ac:dyDescent="0.25">
      <c r="B5" s="27" t="s">
        <v>102</v>
      </c>
      <c r="C5" s="38">
        <v>34.938882804487378</v>
      </c>
      <c r="D5" s="38">
        <v>33.236927623551352</v>
      </c>
      <c r="E5" s="38">
        <v>35.363218645759979</v>
      </c>
      <c r="F5" s="38">
        <v>32.274168649723087</v>
      </c>
      <c r="G5" s="38">
        <v>30.571096012480268</v>
      </c>
      <c r="H5" s="38">
        <v>31.293866687043018</v>
      </c>
      <c r="I5" s="38">
        <v>29.912868315514189</v>
      </c>
    </row>
    <row r="6" spans="2:10" ht="15" customHeight="1" x14ac:dyDescent="0.25">
      <c r="B6" s="27" t="s">
        <v>103</v>
      </c>
      <c r="C6" s="37">
        <v>10.412064906806526</v>
      </c>
      <c r="D6" s="37">
        <v>11.691764300298747</v>
      </c>
      <c r="E6" s="37">
        <v>10.093006964038024</v>
      </c>
      <c r="F6" s="37">
        <v>12.630455927793644</v>
      </c>
      <c r="G6" s="37">
        <v>14.576329015938821</v>
      </c>
      <c r="H6" s="37">
        <v>13.938272894168898</v>
      </c>
      <c r="I6" s="37">
        <v>15.157407117677996</v>
      </c>
    </row>
    <row r="7" spans="2:10" ht="15" customHeight="1" thickBot="1" x14ac:dyDescent="0.3">
      <c r="B7" s="28" t="s">
        <v>33</v>
      </c>
      <c r="C7" s="39"/>
      <c r="D7" s="40"/>
      <c r="E7" s="40"/>
      <c r="F7" s="39"/>
      <c r="G7" s="39"/>
      <c r="H7" s="40"/>
      <c r="I7" s="4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2769-549B-4188-8F02-8FE9B8EF4B86}">
  <dimension ref="B1:E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5" width="14.140625" style="11" customWidth="1"/>
    <col min="6" max="16384" width="11.42578125" style="11"/>
  </cols>
  <sheetData>
    <row r="1" spans="2:5" customFormat="1" ht="15.75" customHeight="1" x14ac:dyDescent="0.25">
      <c r="B1" s="8" t="s">
        <v>185</v>
      </c>
      <c r="C1" s="8"/>
    </row>
    <row r="2" spans="2:5" ht="15" customHeight="1" thickBot="1" x14ac:dyDescent="0.3"/>
    <row r="3" spans="2:5" ht="28.5" customHeight="1" thickBot="1" x14ac:dyDescent="0.3">
      <c r="B3" s="16"/>
      <c r="C3" s="16"/>
      <c r="D3" s="51" t="s">
        <v>79</v>
      </c>
      <c r="E3" s="51" t="s">
        <v>80</v>
      </c>
    </row>
    <row r="4" spans="2:5" ht="15" customHeight="1" x14ac:dyDescent="0.25">
      <c r="B4" s="19" t="s">
        <v>5</v>
      </c>
      <c r="C4" s="19"/>
      <c r="D4" s="67" t="s">
        <v>8</v>
      </c>
      <c r="E4" s="67">
        <v>35.968671499771013</v>
      </c>
    </row>
    <row r="5" spans="2:5" ht="15" customHeight="1" x14ac:dyDescent="0.25">
      <c r="B5" s="15"/>
      <c r="C5" s="15" t="s">
        <v>121</v>
      </c>
      <c r="D5" s="67" t="s">
        <v>8</v>
      </c>
      <c r="E5" s="67">
        <v>32.02999405680459</v>
      </c>
    </row>
    <row r="6" spans="2:5" ht="15" customHeight="1" x14ac:dyDescent="0.25">
      <c r="B6" s="15"/>
      <c r="C6" s="15" t="s">
        <v>122</v>
      </c>
      <c r="D6" s="67" t="s">
        <v>8</v>
      </c>
      <c r="E6" s="67">
        <v>36.779497895913146</v>
      </c>
    </row>
    <row r="7" spans="2:5" ht="15" customHeight="1" x14ac:dyDescent="0.25">
      <c r="B7" s="10" t="s">
        <v>123</v>
      </c>
      <c r="C7" s="10"/>
      <c r="D7" s="67">
        <v>1.2248955339607039</v>
      </c>
      <c r="E7" s="67">
        <v>26.311641929817849</v>
      </c>
    </row>
    <row r="8" spans="2:5" ht="15" customHeight="1" x14ac:dyDescent="0.25">
      <c r="B8" s="10" t="s">
        <v>124</v>
      </c>
      <c r="C8" s="10"/>
      <c r="D8" s="67" t="s">
        <v>8</v>
      </c>
      <c r="E8" s="67">
        <v>15.101936767612248</v>
      </c>
    </row>
    <row r="9" spans="2:5" ht="15" customHeight="1" x14ac:dyDescent="0.25">
      <c r="B9" s="15"/>
      <c r="C9" s="15" t="s">
        <v>6</v>
      </c>
      <c r="D9" s="67" t="s">
        <v>8</v>
      </c>
      <c r="E9" s="67">
        <v>17.240515893651594</v>
      </c>
    </row>
    <row r="10" spans="2:5" ht="15" customHeight="1" x14ac:dyDescent="0.25">
      <c r="B10" s="15"/>
      <c r="C10" s="15" t="s">
        <v>7</v>
      </c>
      <c r="D10" s="67" t="s">
        <v>8</v>
      </c>
      <c r="E10" s="67">
        <v>12.118104204087416</v>
      </c>
    </row>
    <row r="11" spans="2:5" ht="15" customHeight="1" thickBot="1" x14ac:dyDescent="0.3">
      <c r="B11" s="65"/>
      <c r="C11" s="22"/>
      <c r="D11" s="63" t="s">
        <v>32</v>
      </c>
      <c r="E11" s="63" t="s">
        <v>9</v>
      </c>
    </row>
    <row r="13" spans="2:5" ht="24" customHeight="1" x14ac:dyDescent="0.25">
      <c r="B13" s="98" t="s">
        <v>88</v>
      </c>
      <c r="C13" s="98"/>
      <c r="D13" s="98"/>
      <c r="E13" s="98"/>
    </row>
    <row r="14" spans="2:5" ht="24" customHeight="1" x14ac:dyDescent="0.25">
      <c r="B14" s="98" t="s">
        <v>35</v>
      </c>
      <c r="C14" s="98"/>
      <c r="D14" s="98"/>
      <c r="E14" s="98"/>
    </row>
    <row r="15" spans="2:5" ht="24" customHeight="1" x14ac:dyDescent="0.25">
      <c r="B15" s="98" t="s">
        <v>151</v>
      </c>
      <c r="C15" s="98"/>
      <c r="D15" s="98"/>
      <c r="E15" s="98"/>
    </row>
    <row r="16" spans="2:5" ht="12" customHeight="1" x14ac:dyDescent="0.2">
      <c r="B16" s="49" t="s">
        <v>94</v>
      </c>
      <c r="C16" s="50"/>
    </row>
  </sheetData>
  <mergeCells count="3">
    <mergeCell ref="B13:E13"/>
    <mergeCell ref="B14:E14"/>
    <mergeCell ref="B15:E15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48CC-845C-4703-A061-EAC2E959C371}">
  <dimension ref="B1:G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0.7109375" style="11" customWidth="1"/>
    <col min="5" max="5" width="7" style="11" customWidth="1"/>
    <col min="6" max="6" width="9.7109375" style="11" customWidth="1"/>
    <col min="7" max="7" width="7" style="12" customWidth="1"/>
    <col min="8" max="16384" width="11.42578125" style="11"/>
  </cols>
  <sheetData>
    <row r="1" spans="2:7" customFormat="1" ht="15.75" customHeight="1" x14ac:dyDescent="0.25">
      <c r="B1" s="8" t="s">
        <v>186</v>
      </c>
      <c r="C1" s="8"/>
    </row>
    <row r="2" spans="2:7" ht="15" customHeight="1" thickBot="1" x14ac:dyDescent="0.3"/>
    <row r="3" spans="2:7" ht="51.75" customHeight="1" thickBot="1" x14ac:dyDescent="0.3">
      <c r="B3" s="16"/>
      <c r="C3" s="16"/>
      <c r="D3" s="115" t="s">
        <v>224</v>
      </c>
      <c r="E3" s="116"/>
      <c r="F3" s="115" t="s">
        <v>228</v>
      </c>
      <c r="G3" s="117"/>
    </row>
    <row r="4" spans="2:7" ht="15" customHeight="1" x14ac:dyDescent="0.25">
      <c r="B4" s="19" t="s">
        <v>5</v>
      </c>
      <c r="C4" s="19"/>
      <c r="D4" s="32">
        <v>32.905430826251347</v>
      </c>
      <c r="E4" s="12"/>
      <c r="F4" s="32">
        <v>11.949632224356789</v>
      </c>
    </row>
    <row r="5" spans="2:7" ht="15" customHeight="1" x14ac:dyDescent="0.25">
      <c r="B5" s="15"/>
      <c r="C5" s="15" t="s">
        <v>121</v>
      </c>
      <c r="D5" s="34">
        <v>25.680273155148356</v>
      </c>
      <c r="E5" s="12" t="s">
        <v>4</v>
      </c>
      <c r="F5" s="34">
        <v>8.415609617586691</v>
      </c>
      <c r="G5" s="12" t="s">
        <v>4</v>
      </c>
    </row>
    <row r="6" spans="2:7" ht="15" customHeight="1" x14ac:dyDescent="0.25">
      <c r="B6" s="15"/>
      <c r="C6" s="15" t="s">
        <v>122</v>
      </c>
      <c r="D6" s="34">
        <v>34.221214020126162</v>
      </c>
      <c r="E6" s="12"/>
      <c r="F6" s="34">
        <v>12.677155322052807</v>
      </c>
    </row>
    <row r="7" spans="2:7" ht="15" customHeight="1" x14ac:dyDescent="0.25">
      <c r="B7" s="10" t="s">
        <v>123</v>
      </c>
      <c r="C7" s="10"/>
      <c r="D7" s="34">
        <v>27.141170446183068</v>
      </c>
      <c r="E7" s="12"/>
      <c r="F7" s="34">
        <v>7.2595015548200736</v>
      </c>
    </row>
    <row r="8" spans="2:7" ht="15" customHeight="1" x14ac:dyDescent="0.25">
      <c r="B8" s="10" t="s">
        <v>124</v>
      </c>
      <c r="C8" s="10"/>
      <c r="D8" s="34">
        <v>8.145706984619741</v>
      </c>
      <c r="E8" s="12" t="s">
        <v>4</v>
      </c>
      <c r="F8" s="34">
        <v>1.2481770247586672</v>
      </c>
      <c r="G8" s="12" t="s">
        <v>4</v>
      </c>
    </row>
    <row r="9" spans="2:7" ht="15" customHeight="1" x14ac:dyDescent="0.25">
      <c r="B9" s="15"/>
      <c r="C9" s="15" t="s">
        <v>6</v>
      </c>
      <c r="D9" s="34" t="s">
        <v>8</v>
      </c>
      <c r="E9" s="12"/>
      <c r="F9" s="34" t="s">
        <v>8</v>
      </c>
    </row>
    <row r="10" spans="2:7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</row>
    <row r="11" spans="2:7" ht="15" customHeight="1" thickBot="1" x14ac:dyDescent="0.3">
      <c r="B11" s="65"/>
      <c r="C11" s="22"/>
      <c r="D11" s="104" t="s">
        <v>9</v>
      </c>
      <c r="E11" s="105"/>
      <c r="F11" s="104" t="s">
        <v>9</v>
      </c>
      <c r="G11" s="106"/>
    </row>
    <row r="13" spans="2:7" ht="60" customHeight="1" x14ac:dyDescent="0.25">
      <c r="B13" s="98" t="s">
        <v>209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35</v>
      </c>
      <c r="C15" s="98"/>
      <c r="D15" s="98"/>
      <c r="E15" s="98"/>
      <c r="F15" s="98"/>
      <c r="G15" s="98"/>
    </row>
    <row r="16" spans="2:7" ht="24" customHeight="1" x14ac:dyDescent="0.25">
      <c r="B16" s="98" t="s">
        <v>151</v>
      </c>
      <c r="C16" s="98"/>
      <c r="D16" s="98"/>
      <c r="E16" s="98"/>
      <c r="F16" s="98"/>
      <c r="G16" s="98"/>
    </row>
  </sheetData>
  <mergeCells count="8">
    <mergeCell ref="B14:G14"/>
    <mergeCell ref="B15:G15"/>
    <mergeCell ref="B16:G16"/>
    <mergeCell ref="D3:E3"/>
    <mergeCell ref="F3:G3"/>
    <mergeCell ref="D11:E11"/>
    <mergeCell ref="F11:G11"/>
    <mergeCell ref="B13:G1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3912-E2E7-4168-B8AD-2F9937F5D2B1}">
  <dimension ref="B1:J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7" width="7.28515625" style="11" customWidth="1"/>
    <col min="8" max="8" width="4.28515625" style="11" customWidth="1"/>
    <col min="9" max="9" width="7.28515625" style="11" customWidth="1"/>
    <col min="10" max="10" width="4.28515625" style="11" customWidth="1"/>
    <col min="11" max="16384" width="11.42578125" style="11"/>
  </cols>
  <sheetData>
    <row r="1" spans="2:10" customFormat="1" ht="15.75" customHeight="1" x14ac:dyDescent="0.25">
      <c r="B1" s="8" t="s">
        <v>187</v>
      </c>
      <c r="C1" s="8"/>
    </row>
    <row r="2" spans="2:10" ht="15" customHeight="1" thickBot="1" x14ac:dyDescent="0.3"/>
    <row r="3" spans="2:10" ht="28.5" customHeight="1" thickBot="1" x14ac:dyDescent="0.3">
      <c r="B3" s="16"/>
      <c r="C3" s="16"/>
      <c r="D3" s="51" t="s">
        <v>40</v>
      </c>
      <c r="E3" s="115" t="s">
        <v>39</v>
      </c>
      <c r="F3" s="116"/>
      <c r="G3" s="115" t="s">
        <v>64</v>
      </c>
      <c r="H3" s="117"/>
      <c r="I3" s="115" t="s">
        <v>65</v>
      </c>
      <c r="J3" s="117"/>
    </row>
    <row r="4" spans="2:10" ht="15" customHeight="1" x14ac:dyDescent="0.25">
      <c r="B4" s="19" t="s">
        <v>5</v>
      </c>
      <c r="C4" s="19"/>
      <c r="D4" s="60">
        <v>33.520090039447979</v>
      </c>
      <c r="E4" s="34">
        <v>25.298047845772569</v>
      </c>
      <c r="F4" s="12"/>
      <c r="G4" s="34">
        <v>11.633687752905686</v>
      </c>
      <c r="H4" s="12"/>
      <c r="I4" s="34">
        <v>16.645838229670527</v>
      </c>
      <c r="J4" s="12"/>
    </row>
    <row r="5" spans="2:10" ht="15" customHeight="1" x14ac:dyDescent="0.25">
      <c r="B5" s="15"/>
      <c r="C5" s="15" t="s">
        <v>121</v>
      </c>
      <c r="D5" s="60">
        <v>32.577698905901833</v>
      </c>
      <c r="E5" s="34">
        <v>28.331131944680802</v>
      </c>
      <c r="F5" s="12"/>
      <c r="G5" s="34">
        <v>11.893894297189661</v>
      </c>
      <c r="H5" s="12"/>
      <c r="I5" s="34">
        <v>17.899884376915871</v>
      </c>
      <c r="J5" s="12"/>
    </row>
    <row r="6" spans="2:10" ht="15" customHeight="1" x14ac:dyDescent="0.25">
      <c r="B6" s="15"/>
      <c r="C6" s="15" t="s">
        <v>122</v>
      </c>
      <c r="D6" s="60">
        <v>33.755049419659819</v>
      </c>
      <c r="E6" s="34">
        <v>24.541831520467738</v>
      </c>
      <c r="F6" s="12"/>
      <c r="G6" s="34">
        <v>11.568812388319012</v>
      </c>
      <c r="H6" s="12"/>
      <c r="I6" s="34">
        <v>16.333176220208301</v>
      </c>
      <c r="J6" s="12"/>
    </row>
    <row r="7" spans="2:10" ht="15" customHeight="1" x14ac:dyDescent="0.25">
      <c r="B7" s="10" t="s">
        <v>123</v>
      </c>
      <c r="C7" s="10"/>
      <c r="D7" s="60">
        <v>19.081539881426909</v>
      </c>
      <c r="E7" s="34">
        <v>7.538182329132268</v>
      </c>
      <c r="F7" s="12"/>
      <c r="G7" s="34">
        <v>3.468612764113284</v>
      </c>
      <c r="H7" s="12"/>
      <c r="I7" s="34">
        <v>4.2279030350581479</v>
      </c>
      <c r="J7" s="12"/>
    </row>
    <row r="8" spans="2:10" ht="15" customHeight="1" x14ac:dyDescent="0.25">
      <c r="B8" s="10" t="s">
        <v>124</v>
      </c>
      <c r="C8" s="10"/>
      <c r="D8" s="60">
        <v>3.6350898013491162</v>
      </c>
      <c r="E8" s="34">
        <v>1.1510786327233931</v>
      </c>
      <c r="F8" s="12"/>
      <c r="G8" s="34">
        <v>0.57614723344070495</v>
      </c>
      <c r="H8" s="12"/>
      <c r="I8" s="34">
        <v>0.50467116576532589</v>
      </c>
      <c r="J8" s="12" t="s">
        <v>4</v>
      </c>
    </row>
    <row r="9" spans="2:10" ht="15" customHeight="1" x14ac:dyDescent="0.25">
      <c r="B9" s="15"/>
      <c r="C9" s="15" t="s">
        <v>6</v>
      </c>
      <c r="D9" s="60">
        <v>4.6855358673191265</v>
      </c>
      <c r="E9" s="34">
        <v>1.088564802788887</v>
      </c>
      <c r="F9" s="12"/>
      <c r="G9" s="34">
        <v>0.55693746283405543</v>
      </c>
      <c r="H9" s="12" t="s">
        <v>4</v>
      </c>
      <c r="I9" s="34">
        <v>0.79692436320504167</v>
      </c>
      <c r="J9" s="12" t="s">
        <v>4</v>
      </c>
    </row>
    <row r="10" spans="2:10" ht="15" customHeight="1" x14ac:dyDescent="0.25">
      <c r="B10" s="15"/>
      <c r="C10" s="15" t="s">
        <v>7</v>
      </c>
      <c r="D10" s="60">
        <v>2.6784479242989203</v>
      </c>
      <c r="E10" s="34">
        <v>1.2080100160161711</v>
      </c>
      <c r="F10" s="12" t="s">
        <v>4</v>
      </c>
      <c r="G10" s="34">
        <v>0.59364158332326966</v>
      </c>
      <c r="H10" s="12" t="s">
        <v>4</v>
      </c>
      <c r="I10" s="34" t="s">
        <v>8</v>
      </c>
      <c r="J10" s="12"/>
    </row>
    <row r="11" spans="2:10" ht="15" customHeight="1" thickBot="1" x14ac:dyDescent="0.3">
      <c r="B11" s="65"/>
      <c r="C11" s="22"/>
      <c r="D11" s="63" t="s">
        <v>9</v>
      </c>
      <c r="E11" s="104" t="s">
        <v>9</v>
      </c>
      <c r="F11" s="105"/>
      <c r="G11" s="104" t="s">
        <v>9</v>
      </c>
      <c r="H11" s="106"/>
      <c r="I11" s="104" t="s">
        <v>9</v>
      </c>
      <c r="J11" s="106"/>
    </row>
    <row r="13" spans="2:10" ht="12" customHeight="1" x14ac:dyDescent="0.25">
      <c r="B13" s="6" t="s">
        <v>81</v>
      </c>
      <c r="C13" s="6"/>
      <c r="D13" s="6"/>
      <c r="E13" s="6"/>
      <c r="F13" s="6"/>
      <c r="G13" s="6"/>
      <c r="H13" s="6"/>
      <c r="I13" s="6"/>
      <c r="J13" s="6"/>
    </row>
    <row r="14" spans="2:10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  <c r="J14" s="98"/>
    </row>
    <row r="15" spans="2:10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  <c r="J15" s="98"/>
    </row>
    <row r="16" spans="2:10" ht="12" customHeight="1" x14ac:dyDescent="0.25">
      <c r="B16" s="6" t="s">
        <v>151</v>
      </c>
      <c r="C16" s="6"/>
      <c r="D16" s="6"/>
      <c r="E16" s="6"/>
      <c r="F16" s="6"/>
      <c r="G16" s="6"/>
      <c r="H16" s="6"/>
      <c r="I16" s="6"/>
      <c r="J16" s="6"/>
    </row>
    <row r="17" spans="2:3" ht="12" customHeight="1" x14ac:dyDescent="0.2">
      <c r="B17" s="49"/>
      <c r="C17" s="50"/>
    </row>
  </sheetData>
  <mergeCells count="8">
    <mergeCell ref="B14:J14"/>
    <mergeCell ref="B15:J15"/>
    <mergeCell ref="E3:F3"/>
    <mergeCell ref="G3:H3"/>
    <mergeCell ref="I3:J3"/>
    <mergeCell ref="E11:F11"/>
    <mergeCell ref="G11:H11"/>
    <mergeCell ref="I11:J1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8CBF-50CE-4A74-A22D-73EAAE36FEDB}">
  <dimension ref="B1:I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7.28515625" style="11" customWidth="1"/>
    <col min="5" max="5" width="4.28515625" style="11" customWidth="1"/>
    <col min="6" max="6" width="7.28515625" style="11" customWidth="1"/>
    <col min="7" max="7" width="4.28515625" style="12" customWidth="1"/>
    <col min="8" max="9" width="11.5703125" style="11" customWidth="1"/>
    <col min="10" max="16384" width="11.42578125" style="11"/>
  </cols>
  <sheetData>
    <row r="1" spans="2:9" customFormat="1" ht="15.75" customHeight="1" x14ac:dyDescent="0.25">
      <c r="B1" s="8" t="s">
        <v>188</v>
      </c>
      <c r="C1" s="8"/>
    </row>
    <row r="2" spans="2:9" ht="15" customHeight="1" thickBot="1" x14ac:dyDescent="0.3"/>
    <row r="3" spans="2:9" ht="54.75" customHeight="1" thickBot="1" x14ac:dyDescent="0.3">
      <c r="B3" s="16"/>
      <c r="C3" s="16"/>
      <c r="D3" s="115" t="s">
        <v>75</v>
      </c>
      <c r="E3" s="116"/>
      <c r="F3" s="115" t="s">
        <v>76</v>
      </c>
      <c r="G3" s="116"/>
      <c r="H3" s="51" t="s">
        <v>77</v>
      </c>
      <c r="I3" s="51" t="s">
        <v>78</v>
      </c>
    </row>
    <row r="4" spans="2:9" ht="15" customHeight="1" x14ac:dyDescent="0.25">
      <c r="B4" s="19" t="s">
        <v>5</v>
      </c>
      <c r="C4" s="19"/>
      <c r="D4" s="34">
        <v>3.1734966032987821</v>
      </c>
      <c r="E4" s="12" t="s">
        <v>4</v>
      </c>
      <c r="F4" s="32">
        <v>11.632026812234255</v>
      </c>
      <c r="H4" s="67">
        <v>73.789923947745208</v>
      </c>
      <c r="I4" s="67">
        <v>74.776878851911007</v>
      </c>
    </row>
    <row r="5" spans="2:9" ht="15" customHeight="1" x14ac:dyDescent="0.25">
      <c r="B5" s="15"/>
      <c r="C5" s="15" t="s">
        <v>121</v>
      </c>
      <c r="D5" s="34" t="s">
        <v>8</v>
      </c>
      <c r="E5" s="12"/>
      <c r="F5" s="34">
        <v>12.004178486944516</v>
      </c>
      <c r="G5" s="12" t="s">
        <v>4</v>
      </c>
      <c r="H5" s="67">
        <v>78.859416113005025</v>
      </c>
      <c r="I5" s="67">
        <v>78.859416113005025</v>
      </c>
    </row>
    <row r="6" spans="2:9" ht="15" customHeight="1" x14ac:dyDescent="0.25">
      <c r="B6" s="15"/>
      <c r="C6" s="15" t="s">
        <v>122</v>
      </c>
      <c r="D6" s="34">
        <v>3.4925814662419103</v>
      </c>
      <c r="E6" s="12" t="s">
        <v>4</v>
      </c>
      <c r="F6" s="34">
        <v>11.542477298666117</v>
      </c>
      <c r="H6" s="67">
        <v>72.570070355013272</v>
      </c>
      <c r="I6" s="67">
        <v>73.79451265366832</v>
      </c>
    </row>
    <row r="7" spans="2:9" ht="15" customHeight="1" x14ac:dyDescent="0.25">
      <c r="B7" s="10" t="s">
        <v>123</v>
      </c>
      <c r="C7" s="10"/>
      <c r="D7" s="34">
        <v>10.284166491633504</v>
      </c>
      <c r="E7" s="12"/>
      <c r="F7" s="34">
        <v>16.445284481785251</v>
      </c>
      <c r="H7" s="67">
        <v>73.003837198922938</v>
      </c>
      <c r="I7" s="67">
        <v>74.975241426558597</v>
      </c>
    </row>
    <row r="8" spans="2:9" ht="15" customHeight="1" x14ac:dyDescent="0.25">
      <c r="B8" s="10" t="s">
        <v>124</v>
      </c>
      <c r="C8" s="10"/>
      <c r="D8" s="34">
        <v>9.4892378048528521</v>
      </c>
      <c r="E8" s="12" t="s">
        <v>4</v>
      </c>
      <c r="F8" s="34">
        <v>5.6693026878737776</v>
      </c>
      <c r="G8" s="12" t="s">
        <v>4</v>
      </c>
      <c r="H8" s="67">
        <v>70.789774018522124</v>
      </c>
      <c r="I8" s="67">
        <v>74.335642663381734</v>
      </c>
    </row>
    <row r="9" spans="2:9" ht="15" customHeight="1" x14ac:dyDescent="0.25">
      <c r="B9" s="15"/>
      <c r="C9" s="15" t="s">
        <v>6</v>
      </c>
      <c r="D9" s="34">
        <v>10.171306932019357</v>
      </c>
      <c r="E9" s="12" t="s">
        <v>4</v>
      </c>
      <c r="F9" s="34">
        <v>6.2761954384033123</v>
      </c>
      <c r="G9" s="12" t="s">
        <v>4</v>
      </c>
      <c r="H9" s="67">
        <v>66.016159179965143</v>
      </c>
      <c r="I9" s="67">
        <v>70.071895528844308</v>
      </c>
    </row>
    <row r="10" spans="2:9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  <c r="H10" s="67">
        <v>78.394771311412285</v>
      </c>
      <c r="I10" s="67">
        <v>81.128353536035021</v>
      </c>
    </row>
    <row r="11" spans="2:9" ht="15" customHeight="1" thickBot="1" x14ac:dyDescent="0.3">
      <c r="B11" s="22"/>
      <c r="C11" s="22"/>
      <c r="D11" s="104" t="s">
        <v>9</v>
      </c>
      <c r="E11" s="105"/>
      <c r="F11" s="104" t="s">
        <v>33</v>
      </c>
      <c r="G11" s="105"/>
      <c r="H11" s="63" t="s">
        <v>32</v>
      </c>
      <c r="I11" s="63" t="s">
        <v>32</v>
      </c>
    </row>
    <row r="13" spans="2:9" ht="12" customHeight="1" x14ac:dyDescent="0.2">
      <c r="B13" s="69" t="s">
        <v>90</v>
      </c>
      <c r="C13" s="50"/>
    </row>
    <row r="14" spans="2:9" ht="36" customHeight="1" x14ac:dyDescent="0.25">
      <c r="B14" s="98" t="s">
        <v>34</v>
      </c>
      <c r="C14" s="98"/>
      <c r="D14" s="98"/>
      <c r="E14" s="98"/>
      <c r="F14" s="98"/>
      <c r="G14" s="98"/>
      <c r="H14" s="98"/>
      <c r="I14" s="98"/>
    </row>
    <row r="15" spans="2:9" ht="24" customHeight="1" x14ac:dyDescent="0.25">
      <c r="B15" s="98" t="s">
        <v>35</v>
      </c>
      <c r="C15" s="98"/>
      <c r="D15" s="98"/>
      <c r="E15" s="98"/>
      <c r="F15" s="98"/>
      <c r="G15" s="98"/>
      <c r="H15" s="98"/>
      <c r="I15" s="98"/>
    </row>
    <row r="16" spans="2:9" ht="12" customHeight="1" x14ac:dyDescent="0.2">
      <c r="B16" s="69" t="s">
        <v>151</v>
      </c>
      <c r="C16" s="50"/>
    </row>
    <row r="17" spans="2:3" ht="12" customHeight="1" x14ac:dyDescent="0.2">
      <c r="B17" s="69" t="s">
        <v>94</v>
      </c>
      <c r="C17" s="50"/>
    </row>
  </sheetData>
  <mergeCells count="6">
    <mergeCell ref="B15:I15"/>
    <mergeCell ref="D3:E3"/>
    <mergeCell ref="F3:G3"/>
    <mergeCell ref="D11:E11"/>
    <mergeCell ref="F11:G11"/>
    <mergeCell ref="B14:I1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13A5-9067-4D80-8697-CD82C1AE3015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9.28515625" style="11" customWidth="1"/>
    <col min="5" max="5" width="6.5703125" style="11" customWidth="1"/>
    <col min="6" max="6" width="9.28515625" style="11" customWidth="1"/>
    <col min="7" max="7" width="6.5703125" style="12" customWidth="1"/>
    <col min="8" max="16384" width="11.42578125" style="11"/>
  </cols>
  <sheetData>
    <row r="1" spans="2:7" customFormat="1" ht="15.75" customHeight="1" x14ac:dyDescent="0.25">
      <c r="B1" s="8" t="s">
        <v>221</v>
      </c>
      <c r="C1" s="8"/>
    </row>
    <row r="2" spans="2:7" ht="15" customHeight="1" thickBot="1" x14ac:dyDescent="0.3"/>
    <row r="3" spans="2:7" ht="41.25" customHeight="1" thickBot="1" x14ac:dyDescent="0.3">
      <c r="B3" s="16"/>
      <c r="C3" s="16"/>
      <c r="D3" s="115" t="s">
        <v>79</v>
      </c>
      <c r="E3" s="116"/>
      <c r="F3" s="115" t="s">
        <v>80</v>
      </c>
      <c r="G3" s="117"/>
    </row>
    <row r="4" spans="2:7" ht="15" customHeight="1" x14ac:dyDescent="0.25">
      <c r="B4" s="19" t="s">
        <v>5</v>
      </c>
      <c r="C4" s="19"/>
      <c r="D4" s="32">
        <v>2.1004039288933507</v>
      </c>
      <c r="E4" s="12" t="s">
        <v>4</v>
      </c>
      <c r="F4" s="32">
        <v>59.066831293095248</v>
      </c>
    </row>
    <row r="5" spans="2:7" ht="15" customHeight="1" x14ac:dyDescent="0.25">
      <c r="B5" s="15"/>
      <c r="C5" s="15" t="s">
        <v>121</v>
      </c>
      <c r="D5" s="34" t="s">
        <v>8</v>
      </c>
      <c r="E5" s="12"/>
      <c r="F5" s="34">
        <v>50.767694556711888</v>
      </c>
    </row>
    <row r="6" spans="2:7" ht="15" customHeight="1" x14ac:dyDescent="0.25">
      <c r="B6" s="15"/>
      <c r="C6" s="15" t="s">
        <v>122</v>
      </c>
      <c r="D6" s="34">
        <v>1.5024244115947201</v>
      </c>
      <c r="E6" s="12" t="s">
        <v>4</v>
      </c>
      <c r="F6" s="34">
        <v>61.063822596056191</v>
      </c>
    </row>
    <row r="7" spans="2:7" ht="15" customHeight="1" x14ac:dyDescent="0.25">
      <c r="B7" s="10" t="s">
        <v>123</v>
      </c>
      <c r="C7" s="10"/>
      <c r="D7" s="34">
        <v>3.7268563507257726</v>
      </c>
      <c r="E7" s="12"/>
      <c r="F7" s="34">
        <v>56.016328156521652</v>
      </c>
    </row>
    <row r="8" spans="2:7" ht="15" customHeight="1" x14ac:dyDescent="0.25">
      <c r="B8" s="10" t="s">
        <v>124</v>
      </c>
      <c r="C8" s="10"/>
      <c r="D8" s="34" t="s">
        <v>8</v>
      </c>
      <c r="E8" s="12"/>
      <c r="F8" s="34">
        <v>35.900424330999485</v>
      </c>
    </row>
    <row r="9" spans="2:7" ht="15" customHeight="1" x14ac:dyDescent="0.25">
      <c r="B9" s="15"/>
      <c r="C9" s="15" t="s">
        <v>6</v>
      </c>
      <c r="D9" s="34" t="s">
        <v>8</v>
      </c>
      <c r="E9" s="12"/>
      <c r="F9" s="34">
        <v>38.438026554269499</v>
      </c>
    </row>
    <row r="10" spans="2:7" ht="15" customHeight="1" x14ac:dyDescent="0.25">
      <c r="B10" s="15"/>
      <c r="C10" s="15" t="s">
        <v>7</v>
      </c>
      <c r="D10" s="34" t="s">
        <v>8</v>
      </c>
      <c r="E10" s="12"/>
      <c r="F10" s="34">
        <v>31.857689696750267</v>
      </c>
      <c r="G10" s="12" t="s">
        <v>4</v>
      </c>
    </row>
    <row r="11" spans="2:7" ht="15" customHeight="1" thickBot="1" x14ac:dyDescent="0.3">
      <c r="B11" s="65"/>
      <c r="C11" s="22"/>
      <c r="D11" s="104" t="s">
        <v>32</v>
      </c>
      <c r="E11" s="105"/>
      <c r="F11" s="104" t="s">
        <v>9</v>
      </c>
      <c r="G11" s="106"/>
    </row>
    <row r="13" spans="2:7" ht="24" customHeight="1" x14ac:dyDescent="0.25">
      <c r="B13" s="98" t="s">
        <v>91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35</v>
      </c>
      <c r="C15" s="98"/>
      <c r="D15" s="98"/>
      <c r="E15" s="98"/>
      <c r="F15" s="98"/>
      <c r="G15" s="98"/>
    </row>
    <row r="16" spans="2:7" ht="24" customHeight="1" x14ac:dyDescent="0.25">
      <c r="B16" s="98" t="s">
        <v>151</v>
      </c>
      <c r="C16" s="98"/>
      <c r="D16" s="98"/>
      <c r="E16" s="98"/>
      <c r="F16" s="98"/>
      <c r="G16" s="98"/>
    </row>
    <row r="17" spans="2:2" ht="12" customHeight="1" x14ac:dyDescent="0.25">
      <c r="B17" s="69" t="s">
        <v>94</v>
      </c>
    </row>
  </sheetData>
  <mergeCells count="8">
    <mergeCell ref="B15:G15"/>
    <mergeCell ref="B16:G16"/>
    <mergeCell ref="D3:E3"/>
    <mergeCell ref="F3:G3"/>
    <mergeCell ref="D11:E11"/>
    <mergeCell ref="F11:G11"/>
    <mergeCell ref="B13:G13"/>
    <mergeCell ref="B14:G1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D46D-5FA7-4159-B84C-CEB4AE363D24}">
  <dimension ref="B1:G16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0.42578125" style="11" customWidth="1"/>
    <col min="5" max="5" width="7.140625" style="11" customWidth="1"/>
    <col min="6" max="6" width="9.7109375" style="11" customWidth="1"/>
    <col min="7" max="7" width="6.28515625" style="12" customWidth="1"/>
    <col min="8" max="16384" width="11.42578125" style="11"/>
  </cols>
  <sheetData>
    <row r="1" spans="2:7" customFormat="1" ht="15.75" customHeight="1" x14ac:dyDescent="0.25">
      <c r="B1" s="8" t="s">
        <v>222</v>
      </c>
      <c r="C1" s="8"/>
    </row>
    <row r="2" spans="2:7" ht="15" customHeight="1" thickBot="1" x14ac:dyDescent="0.3"/>
    <row r="3" spans="2:7" ht="51.75" customHeight="1" thickBot="1" x14ac:dyDescent="0.3">
      <c r="B3" s="16"/>
      <c r="C3" s="16"/>
      <c r="D3" s="115" t="s">
        <v>224</v>
      </c>
      <c r="E3" s="116"/>
      <c r="F3" s="115" t="s">
        <v>229</v>
      </c>
      <c r="G3" s="117"/>
    </row>
    <row r="4" spans="2:7" ht="15" customHeight="1" x14ac:dyDescent="0.25">
      <c r="B4" s="19" t="s">
        <v>5</v>
      </c>
      <c r="C4" s="19"/>
      <c r="D4" s="32">
        <v>47.399548661505897</v>
      </c>
      <c r="E4" s="12"/>
      <c r="F4" s="32">
        <v>27.997411441580276</v>
      </c>
    </row>
    <row r="5" spans="2:7" ht="15" customHeight="1" x14ac:dyDescent="0.25">
      <c r="B5" s="15"/>
      <c r="C5" s="15" t="s">
        <v>121</v>
      </c>
      <c r="D5" s="34">
        <v>30.529832966648041</v>
      </c>
      <c r="E5" s="12" t="s">
        <v>4</v>
      </c>
      <c r="F5" s="34">
        <v>15.499292349182207</v>
      </c>
      <c r="G5" s="12" t="s">
        <v>4</v>
      </c>
    </row>
    <row r="6" spans="2:7" ht="15" customHeight="1" x14ac:dyDescent="0.25">
      <c r="B6" s="15"/>
      <c r="C6" s="15" t="s">
        <v>122</v>
      </c>
      <c r="D6" s="34">
        <v>50.774398632996267</v>
      </c>
      <c r="E6" s="12"/>
      <c r="F6" s="34">
        <v>31.00478870546722</v>
      </c>
    </row>
    <row r="7" spans="2:7" ht="15" customHeight="1" x14ac:dyDescent="0.25">
      <c r="B7" s="10" t="s">
        <v>123</v>
      </c>
      <c r="C7" s="10"/>
      <c r="D7" s="34">
        <v>38.381148367096316</v>
      </c>
      <c r="E7" s="12"/>
      <c r="F7" s="34">
        <v>21.615435793068336</v>
      </c>
    </row>
    <row r="8" spans="2:7" ht="15" customHeight="1" x14ac:dyDescent="0.25">
      <c r="B8" s="10" t="s">
        <v>124</v>
      </c>
      <c r="C8" s="10"/>
      <c r="D8" s="34">
        <v>17.608982737056191</v>
      </c>
      <c r="E8" s="12" t="s">
        <v>4</v>
      </c>
      <c r="F8" s="34">
        <v>6.5613543536730345</v>
      </c>
      <c r="G8" s="12" t="s">
        <v>4</v>
      </c>
    </row>
    <row r="9" spans="2:7" ht="15" customHeight="1" x14ac:dyDescent="0.25">
      <c r="B9" s="15"/>
      <c r="C9" s="15" t="s">
        <v>6</v>
      </c>
      <c r="D9" s="34">
        <v>19.22766798754364</v>
      </c>
      <c r="E9" s="12" t="s">
        <v>4</v>
      </c>
      <c r="F9" s="34">
        <v>7.3907361268188003</v>
      </c>
      <c r="G9" s="12" t="s">
        <v>4</v>
      </c>
    </row>
    <row r="10" spans="2:7" ht="15" customHeight="1" x14ac:dyDescent="0.25">
      <c r="B10" s="15"/>
      <c r="C10" s="15" t="s">
        <v>7</v>
      </c>
      <c r="D10" s="34" t="s">
        <v>8</v>
      </c>
      <c r="E10" s="12"/>
      <c r="F10" s="34" t="s">
        <v>8</v>
      </c>
    </row>
    <row r="11" spans="2:7" ht="15" customHeight="1" thickBot="1" x14ac:dyDescent="0.3">
      <c r="B11" s="65"/>
      <c r="C11" s="22"/>
      <c r="D11" s="104" t="s">
        <v>9</v>
      </c>
      <c r="E11" s="105"/>
      <c r="F11" s="104" t="s">
        <v>9</v>
      </c>
      <c r="G11" s="106"/>
    </row>
    <row r="13" spans="2:7" ht="60" customHeight="1" x14ac:dyDescent="0.25">
      <c r="B13" s="98" t="s">
        <v>210</v>
      </c>
      <c r="C13" s="98"/>
      <c r="D13" s="98"/>
      <c r="E13" s="98"/>
      <c r="F13" s="98"/>
      <c r="G13" s="98"/>
    </row>
    <row r="14" spans="2:7" ht="48" customHeight="1" x14ac:dyDescent="0.25">
      <c r="B14" s="98" t="s">
        <v>34</v>
      </c>
      <c r="C14" s="98"/>
      <c r="D14" s="98"/>
      <c r="E14" s="98"/>
      <c r="F14" s="98"/>
      <c r="G14" s="98"/>
    </row>
    <row r="15" spans="2:7" ht="24" customHeight="1" x14ac:dyDescent="0.25">
      <c r="B15" s="98" t="s">
        <v>35</v>
      </c>
      <c r="C15" s="98"/>
      <c r="D15" s="98"/>
      <c r="E15" s="98"/>
      <c r="F15" s="98"/>
      <c r="G15" s="98"/>
    </row>
    <row r="16" spans="2:7" ht="24" customHeight="1" x14ac:dyDescent="0.25">
      <c r="B16" s="98" t="s">
        <v>151</v>
      </c>
      <c r="C16" s="98"/>
      <c r="D16" s="98"/>
      <c r="E16" s="98"/>
      <c r="F16" s="98"/>
      <c r="G16" s="98"/>
    </row>
  </sheetData>
  <mergeCells count="8">
    <mergeCell ref="B14:G14"/>
    <mergeCell ref="B16:G16"/>
    <mergeCell ref="B15:G15"/>
    <mergeCell ref="D3:E3"/>
    <mergeCell ref="F3:G3"/>
    <mergeCell ref="D11:E11"/>
    <mergeCell ref="F11:G11"/>
    <mergeCell ref="B13:G13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4BCE-9049-434D-9E4E-598AC38B9A0C}">
  <dimension ref="B1:F15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.140625" customWidth="1"/>
    <col min="3" max="3" width="8" customWidth="1"/>
    <col min="4" max="4" width="11.5703125" style="11" customWidth="1"/>
    <col min="5" max="5" width="7.28515625" style="11" customWidth="1"/>
    <col min="6" max="6" width="4.28515625" style="11" customWidth="1"/>
    <col min="7" max="16384" width="11.42578125" style="11"/>
  </cols>
  <sheetData>
    <row r="1" spans="2:6" customFormat="1" ht="15.75" customHeight="1" x14ac:dyDescent="0.25">
      <c r="B1" s="8" t="s">
        <v>189</v>
      </c>
      <c r="C1" s="8"/>
    </row>
    <row r="2" spans="2:6" ht="15" customHeight="1" thickBot="1" x14ac:dyDescent="0.3"/>
    <row r="3" spans="2:6" ht="28.5" customHeight="1" thickBot="1" x14ac:dyDescent="0.3">
      <c r="B3" s="16"/>
      <c r="C3" s="16"/>
      <c r="D3" s="51" t="s">
        <v>92</v>
      </c>
      <c r="E3" s="115" t="s">
        <v>93</v>
      </c>
      <c r="F3" s="117"/>
    </row>
    <row r="4" spans="2:6" ht="15" customHeight="1" x14ac:dyDescent="0.25">
      <c r="B4" s="19" t="s">
        <v>5</v>
      </c>
      <c r="C4" s="19"/>
      <c r="D4" s="60">
        <v>22.779591127844029</v>
      </c>
      <c r="E4" s="34">
        <v>33.236238056544252</v>
      </c>
      <c r="F4" s="12"/>
    </row>
    <row r="5" spans="2:6" ht="15" customHeight="1" x14ac:dyDescent="0.25">
      <c r="B5" s="15"/>
      <c r="C5" s="15" t="s">
        <v>121</v>
      </c>
      <c r="D5" s="60">
        <v>16.13002177607234</v>
      </c>
      <c r="E5" s="34">
        <v>28.032291669468087</v>
      </c>
      <c r="F5" s="12"/>
    </row>
    <row r="6" spans="2:6" ht="15" customHeight="1" x14ac:dyDescent="0.25">
      <c r="B6" s="15"/>
      <c r="C6" s="15" t="s">
        <v>122</v>
      </c>
      <c r="D6" s="60">
        <v>24.437478854025549</v>
      </c>
      <c r="E6" s="34">
        <v>34.533699348611421</v>
      </c>
      <c r="F6" s="12"/>
    </row>
    <row r="7" spans="2:6" ht="15" customHeight="1" x14ac:dyDescent="0.25">
      <c r="B7" s="10" t="s">
        <v>123</v>
      </c>
      <c r="C7" s="10"/>
      <c r="D7" s="60">
        <v>16.660866940893758</v>
      </c>
      <c r="E7" s="34">
        <v>13.715768291239264</v>
      </c>
      <c r="F7" s="12"/>
    </row>
    <row r="8" spans="2:6" ht="15" customHeight="1" x14ac:dyDescent="0.25">
      <c r="B8" s="10" t="s">
        <v>124</v>
      </c>
      <c r="C8" s="10"/>
      <c r="D8" s="60">
        <v>3.9302630272438894</v>
      </c>
      <c r="E8" s="34">
        <v>0.6914088692038497</v>
      </c>
      <c r="F8" s="12"/>
    </row>
    <row r="9" spans="2:6" ht="15" customHeight="1" x14ac:dyDescent="0.25">
      <c r="B9" s="15"/>
      <c r="C9" s="15" t="s">
        <v>6</v>
      </c>
      <c r="D9" s="60">
        <v>4.7326894774636612</v>
      </c>
      <c r="E9" s="34">
        <v>1.0830490685685055</v>
      </c>
      <c r="F9" s="12"/>
    </row>
    <row r="10" spans="2:6" ht="15" customHeight="1" x14ac:dyDescent="0.25">
      <c r="B10" s="15"/>
      <c r="C10" s="15" t="s">
        <v>7</v>
      </c>
      <c r="D10" s="60">
        <v>3.1994927664936479</v>
      </c>
      <c r="E10" s="34">
        <v>0.33474189925090925</v>
      </c>
      <c r="F10" s="12" t="s">
        <v>4</v>
      </c>
    </row>
    <row r="11" spans="2:6" ht="15" customHeight="1" thickBot="1" x14ac:dyDescent="0.3">
      <c r="B11" s="65"/>
      <c r="C11" s="22"/>
      <c r="D11" s="63" t="s">
        <v>9</v>
      </c>
      <c r="E11" s="104" t="s">
        <v>9</v>
      </c>
      <c r="F11" s="106"/>
    </row>
    <row r="13" spans="2:6" ht="24" customHeight="1" x14ac:dyDescent="0.25">
      <c r="B13" s="98" t="s">
        <v>81</v>
      </c>
      <c r="C13" s="98"/>
      <c r="D13" s="98"/>
      <c r="E13" s="98"/>
      <c r="F13" s="98"/>
    </row>
    <row r="14" spans="2:6" ht="60" customHeight="1" x14ac:dyDescent="0.25">
      <c r="B14" s="98" t="s">
        <v>34</v>
      </c>
      <c r="C14" s="98"/>
      <c r="D14" s="98"/>
      <c r="E14" s="98"/>
      <c r="F14" s="98"/>
    </row>
    <row r="15" spans="2:6" ht="24" customHeight="1" x14ac:dyDescent="0.25">
      <c r="B15" s="98" t="s">
        <v>151</v>
      </c>
      <c r="C15" s="98"/>
      <c r="D15" s="98"/>
      <c r="E15" s="98"/>
      <c r="F15" s="98"/>
    </row>
  </sheetData>
  <mergeCells count="5">
    <mergeCell ref="B14:F14"/>
    <mergeCell ref="B15:F15"/>
    <mergeCell ref="B13:F13"/>
    <mergeCell ref="E3:F3"/>
    <mergeCell ref="E11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3763-84B8-4E18-B270-D74CF53AC525}">
  <dimension ref="B1:L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23.140625" style="7" customWidth="1"/>
    <col min="3" max="3" width="5.7109375" style="11" customWidth="1"/>
    <col min="4" max="4" width="2.7109375" style="12" customWidth="1"/>
    <col min="5" max="5" width="7.140625" style="11" customWidth="1"/>
    <col min="6" max="6" width="5.7109375" style="11" customWidth="1"/>
    <col min="7" max="7" width="2.7109375" style="12" customWidth="1"/>
    <col min="8" max="10" width="7.140625" style="11" customWidth="1"/>
    <col min="11" max="11" width="5.7109375" style="11" customWidth="1"/>
    <col min="12" max="12" width="2.7109375" style="12" customWidth="1"/>
    <col min="13" max="16384" width="11.42578125" style="11"/>
  </cols>
  <sheetData>
    <row r="1" spans="2:12" customFormat="1" ht="15.75" customHeight="1" x14ac:dyDescent="0.25">
      <c r="B1" s="8" t="s">
        <v>128</v>
      </c>
    </row>
    <row r="2" spans="2:12" ht="15" customHeight="1" thickBot="1" x14ac:dyDescent="0.3">
      <c r="B2" s="25"/>
    </row>
    <row r="3" spans="2:12" ht="13.5" thickBot="1" x14ac:dyDescent="0.3">
      <c r="B3" s="29"/>
      <c r="C3" s="102" t="s">
        <v>5</v>
      </c>
      <c r="D3" s="103"/>
      <c r="E3" s="33" t="s">
        <v>121</v>
      </c>
      <c r="F3" s="99" t="s">
        <v>122</v>
      </c>
      <c r="G3" s="100"/>
      <c r="H3" s="31" t="s">
        <v>123</v>
      </c>
      <c r="I3" s="31" t="s">
        <v>124</v>
      </c>
      <c r="J3" s="33" t="s">
        <v>6</v>
      </c>
      <c r="K3" s="99" t="s">
        <v>7</v>
      </c>
      <c r="L3" s="100"/>
    </row>
    <row r="4" spans="2:12" ht="15" customHeight="1" x14ac:dyDescent="0.25">
      <c r="B4" s="27" t="s">
        <v>15</v>
      </c>
      <c r="C4" s="32">
        <v>20.386348672726836</v>
      </c>
      <c r="E4" s="37" t="s">
        <v>8</v>
      </c>
      <c r="F4" s="32">
        <v>25.121251644030391</v>
      </c>
      <c r="H4" s="37">
        <v>65.219265185955294</v>
      </c>
      <c r="I4" s="37">
        <v>3.003956301120136</v>
      </c>
      <c r="J4" s="37">
        <v>5.4142437393224911</v>
      </c>
      <c r="K4" s="32">
        <v>0.83189797919935582</v>
      </c>
      <c r="L4" s="12" t="s">
        <v>4</v>
      </c>
    </row>
    <row r="5" spans="2:12" ht="28.5" customHeight="1" x14ac:dyDescent="0.25">
      <c r="B5" s="27" t="s">
        <v>16</v>
      </c>
      <c r="C5" s="32">
        <v>1.9648788750986899</v>
      </c>
      <c r="E5" s="38" t="s">
        <v>8</v>
      </c>
      <c r="F5" s="32">
        <v>2.4237934132356402</v>
      </c>
      <c r="H5" s="38">
        <v>7.785330459156139</v>
      </c>
      <c r="I5" s="38">
        <v>1.1341230488629166</v>
      </c>
      <c r="J5" s="38">
        <v>1.6253236295925824</v>
      </c>
      <c r="K5" s="32">
        <v>0.69147198069739657</v>
      </c>
      <c r="L5" s="12" t="s">
        <v>4</v>
      </c>
    </row>
    <row r="6" spans="2:12" ht="15" customHeight="1" x14ac:dyDescent="0.25">
      <c r="B6" s="27" t="s">
        <v>17</v>
      </c>
      <c r="C6" s="32">
        <v>6.8399725813833188</v>
      </c>
      <c r="E6" s="37" t="s">
        <v>8</v>
      </c>
      <c r="F6" s="32">
        <v>8.315026214536303</v>
      </c>
      <c r="H6" s="37">
        <v>11.86912336471009</v>
      </c>
      <c r="I6" s="37">
        <v>0.85309615664901861</v>
      </c>
      <c r="J6" s="37">
        <v>1.7997590197951232</v>
      </c>
      <c r="K6" s="34" t="s">
        <v>8</v>
      </c>
    </row>
    <row r="7" spans="2:12" ht="15" customHeight="1" x14ac:dyDescent="0.25">
      <c r="B7" s="27" t="s">
        <v>18</v>
      </c>
      <c r="C7" s="34" t="s">
        <v>8</v>
      </c>
      <c r="E7" s="37" t="s">
        <v>8</v>
      </c>
      <c r="F7" s="34" t="s">
        <v>8</v>
      </c>
      <c r="H7" s="37">
        <v>1.8890388884551896</v>
      </c>
      <c r="I7" s="37">
        <v>62.421760934261613</v>
      </c>
      <c r="J7" s="37">
        <v>64.248285843553859</v>
      </c>
      <c r="K7" s="34">
        <v>60.775766947592764</v>
      </c>
    </row>
    <row r="8" spans="2:12" ht="15" customHeight="1" x14ac:dyDescent="0.25">
      <c r="B8" s="27" t="s">
        <v>19</v>
      </c>
      <c r="C8" s="34" t="s">
        <v>8</v>
      </c>
      <c r="E8" s="37" t="s">
        <v>8</v>
      </c>
      <c r="F8" s="34" t="s">
        <v>8</v>
      </c>
      <c r="H8" s="37">
        <v>2.7215662646689402</v>
      </c>
      <c r="I8" s="37">
        <v>17.947094712615076</v>
      </c>
      <c r="J8" s="37">
        <v>13.82816738972285</v>
      </c>
      <c r="K8" s="34">
        <v>21.658913571757857</v>
      </c>
    </row>
    <row r="9" spans="2:12" ht="15" customHeight="1" x14ac:dyDescent="0.25">
      <c r="B9" s="27" t="s">
        <v>20</v>
      </c>
      <c r="C9" s="34">
        <v>69.334411977632342</v>
      </c>
      <c r="E9" s="37">
        <v>97.62314301287644</v>
      </c>
      <c r="F9" s="34">
        <v>62.29885264798979</v>
      </c>
      <c r="H9" s="37">
        <v>1.2988654924936276</v>
      </c>
      <c r="I9" s="37" t="s">
        <v>8</v>
      </c>
      <c r="J9" s="37" t="s">
        <v>8</v>
      </c>
      <c r="K9" s="34" t="s">
        <v>8</v>
      </c>
    </row>
    <row r="10" spans="2:12" ht="28.5" customHeight="1" x14ac:dyDescent="0.25">
      <c r="B10" s="27" t="s">
        <v>21</v>
      </c>
      <c r="C10" s="34">
        <v>1.2244842914162848</v>
      </c>
      <c r="D10" s="12" t="s">
        <v>4</v>
      </c>
      <c r="E10" s="37" t="s">
        <v>8</v>
      </c>
      <c r="F10" s="34">
        <v>1.5290201106349415</v>
      </c>
      <c r="G10" s="12" t="s">
        <v>4</v>
      </c>
      <c r="H10" s="37">
        <v>9.2168103445611393</v>
      </c>
      <c r="I10" s="37">
        <v>14.639968846491483</v>
      </c>
      <c r="J10" s="37">
        <v>13.084220378012386</v>
      </c>
      <c r="K10" s="34">
        <v>16.041949520753022</v>
      </c>
    </row>
    <row r="11" spans="2:12" ht="15" customHeight="1" thickBot="1" x14ac:dyDescent="0.3">
      <c r="B11" s="28" t="s">
        <v>9</v>
      </c>
      <c r="C11" s="35"/>
      <c r="D11" s="30"/>
      <c r="E11" s="40"/>
      <c r="F11" s="35"/>
      <c r="G11" s="30"/>
      <c r="H11" s="40"/>
      <c r="I11" s="40"/>
      <c r="J11" s="40"/>
      <c r="K11" s="35"/>
      <c r="L11" s="30"/>
    </row>
    <row r="13" spans="2:12" ht="24" customHeight="1" x14ac:dyDescent="0.25">
      <c r="B13" s="98" t="s">
        <v>34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2:12" ht="12" customHeight="1" x14ac:dyDescent="0.25">
      <c r="B14" s="6" t="s">
        <v>35</v>
      </c>
    </row>
  </sheetData>
  <mergeCells count="4">
    <mergeCell ref="C3:D3"/>
    <mergeCell ref="F3:G3"/>
    <mergeCell ref="K3:L3"/>
    <mergeCell ref="B13:L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787-D4FB-45FE-9074-3704D3C66EC0}">
  <dimension ref="B1:K10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19.5703125" style="7" customWidth="1"/>
    <col min="3" max="3" width="7.140625" style="11" customWidth="1"/>
    <col min="4" max="4" width="5.7109375" style="11" customWidth="1"/>
    <col min="5" max="5" width="2.7109375" style="12" customWidth="1"/>
    <col min="6" max="10" width="7.140625" style="11" customWidth="1"/>
    <col min="11" max="16384" width="11.42578125" style="11"/>
  </cols>
  <sheetData>
    <row r="1" spans="2:11" customFormat="1" ht="15.75" customHeight="1" x14ac:dyDescent="0.25">
      <c r="B1" s="8" t="s">
        <v>129</v>
      </c>
    </row>
    <row r="2" spans="2:11" ht="15" customHeight="1" thickBot="1" x14ac:dyDescent="0.3">
      <c r="B2" s="25"/>
    </row>
    <row r="3" spans="2:11" ht="15" customHeight="1" thickBot="1" x14ac:dyDescent="0.3">
      <c r="B3" s="29"/>
      <c r="C3" s="31" t="s">
        <v>5</v>
      </c>
      <c r="D3" s="99" t="s">
        <v>121</v>
      </c>
      <c r="E3" s="100"/>
      <c r="F3" s="33" t="s">
        <v>122</v>
      </c>
      <c r="G3" s="31" t="s">
        <v>123</v>
      </c>
      <c r="H3" s="31" t="s">
        <v>124</v>
      </c>
      <c r="I3" s="33" t="s">
        <v>6</v>
      </c>
      <c r="J3" s="33" t="s">
        <v>7</v>
      </c>
    </row>
    <row r="4" spans="2:11" ht="15" customHeight="1" x14ac:dyDescent="0.25">
      <c r="B4" s="27" t="s">
        <v>22</v>
      </c>
      <c r="C4" s="37">
        <v>10.29044375116316</v>
      </c>
      <c r="D4" s="32">
        <v>11.362842955437143</v>
      </c>
      <c r="E4" s="12" t="s">
        <v>4</v>
      </c>
      <c r="F4" s="37">
        <v>10.070628047904336</v>
      </c>
      <c r="G4" s="37">
        <v>8.2712326328911043</v>
      </c>
      <c r="H4" s="37">
        <v>20.336983863398778</v>
      </c>
      <c r="I4" s="37">
        <v>14.2968881270326</v>
      </c>
      <c r="J4" s="37">
        <v>25.704083229443807</v>
      </c>
      <c r="K4" s="14"/>
    </row>
    <row r="5" spans="2:11" ht="15" customHeight="1" x14ac:dyDescent="0.25">
      <c r="B5" s="27" t="s">
        <v>23</v>
      </c>
      <c r="C5" s="38">
        <v>66.298563698242035</v>
      </c>
      <c r="D5" s="32">
        <v>62.3555127350931</v>
      </c>
      <c r="F5" s="38">
        <v>67.106793056297974</v>
      </c>
      <c r="G5" s="38">
        <v>65.233014707055375</v>
      </c>
      <c r="H5" s="38">
        <v>68.649867820765706</v>
      </c>
      <c r="I5" s="38">
        <v>69.748085082543199</v>
      </c>
      <c r="J5" s="38">
        <v>67.674015545117371</v>
      </c>
    </row>
    <row r="6" spans="2:11" ht="15" customHeight="1" x14ac:dyDescent="0.25">
      <c r="B6" s="27" t="s">
        <v>24</v>
      </c>
      <c r="C6" s="37">
        <v>23.410992550594621</v>
      </c>
      <c r="D6" s="32">
        <v>26.281644309469755</v>
      </c>
      <c r="F6" s="37">
        <v>22.822578895797552</v>
      </c>
      <c r="G6" s="37">
        <v>26.495752660054784</v>
      </c>
      <c r="H6" s="37">
        <v>11.013148315835711</v>
      </c>
      <c r="I6" s="37">
        <v>15.955026790424238</v>
      </c>
      <c r="J6" s="37">
        <v>6.6219012254390721</v>
      </c>
    </row>
    <row r="7" spans="2:11" ht="15" customHeight="1" thickBot="1" x14ac:dyDescent="0.3">
      <c r="B7" s="28" t="s">
        <v>9</v>
      </c>
      <c r="C7" s="39"/>
      <c r="D7" s="35"/>
      <c r="E7" s="30"/>
      <c r="F7" s="40"/>
      <c r="G7" s="40"/>
      <c r="H7" s="40"/>
      <c r="I7" s="40"/>
      <c r="J7" s="40"/>
    </row>
    <row r="9" spans="2:11" ht="24" customHeight="1" x14ac:dyDescent="0.25">
      <c r="B9" s="98" t="s">
        <v>34</v>
      </c>
      <c r="C9" s="98"/>
      <c r="D9" s="98"/>
      <c r="E9" s="98"/>
      <c r="F9" s="98"/>
      <c r="G9" s="98"/>
      <c r="H9" s="98"/>
      <c r="I9" s="98"/>
      <c r="J9" s="98"/>
    </row>
    <row r="10" spans="2:11" ht="12" customHeight="1" x14ac:dyDescent="0.25">
      <c r="B10" s="6"/>
    </row>
  </sheetData>
  <mergeCells count="2">
    <mergeCell ref="D3:E3"/>
    <mergeCell ref="B9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ACE7-0C9A-41D5-9F04-24D7B2FC0342}">
  <dimension ref="B1:M10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19.5703125" style="7" customWidth="1"/>
    <col min="3" max="3" width="5.7109375" style="11" customWidth="1"/>
    <col min="4" max="4" width="2.7109375" style="12" customWidth="1"/>
    <col min="5" max="5" width="5.7109375" style="11" customWidth="1"/>
    <col min="6" max="6" width="2.7109375" style="12" customWidth="1"/>
    <col min="7" max="7" width="5.7109375" style="11" customWidth="1"/>
    <col min="8" max="8" width="2.7109375" style="12" customWidth="1"/>
    <col min="9" max="11" width="7.140625" style="11" customWidth="1"/>
    <col min="12" max="12" width="5.7109375" style="11" customWidth="1"/>
    <col min="13" max="13" width="2.7109375" style="12" customWidth="1"/>
    <col min="14" max="16384" width="11.42578125" style="11"/>
  </cols>
  <sheetData>
    <row r="1" spans="2:13" customFormat="1" ht="15.75" customHeight="1" x14ac:dyDescent="0.25">
      <c r="B1" s="8" t="s">
        <v>130</v>
      </c>
    </row>
    <row r="2" spans="2:13" ht="15" customHeight="1" thickBot="1" x14ac:dyDescent="0.3">
      <c r="B2" s="25"/>
    </row>
    <row r="3" spans="2:13" ht="15" customHeight="1" thickBot="1" x14ac:dyDescent="0.3">
      <c r="B3" s="29"/>
      <c r="C3" s="102" t="s">
        <v>5</v>
      </c>
      <c r="D3" s="103"/>
      <c r="E3" s="99" t="s">
        <v>121</v>
      </c>
      <c r="F3" s="100"/>
      <c r="G3" s="99" t="s">
        <v>122</v>
      </c>
      <c r="H3" s="100"/>
      <c r="I3" s="31" t="s">
        <v>123</v>
      </c>
      <c r="J3" s="31" t="s">
        <v>124</v>
      </c>
      <c r="K3" s="33" t="s">
        <v>6</v>
      </c>
      <c r="L3" s="99" t="s">
        <v>7</v>
      </c>
      <c r="M3" s="100"/>
    </row>
    <row r="4" spans="2:13" ht="15" customHeight="1" x14ac:dyDescent="0.25">
      <c r="B4" s="27" t="s">
        <v>22</v>
      </c>
      <c r="C4" s="32">
        <v>81.865192937916902</v>
      </c>
      <c r="E4" s="32">
        <v>94.687023320036587</v>
      </c>
      <c r="G4" s="32">
        <v>78.570441456530489</v>
      </c>
      <c r="I4" s="37">
        <v>30.020449049939153</v>
      </c>
      <c r="J4" s="37">
        <v>47.963447229490811</v>
      </c>
      <c r="K4" s="37">
        <v>42.944952910842709</v>
      </c>
      <c r="L4" s="32">
        <v>52.350686388008043</v>
      </c>
    </row>
    <row r="5" spans="2:13" ht="15" customHeight="1" x14ac:dyDescent="0.25">
      <c r="B5" s="27" t="s">
        <v>23</v>
      </c>
      <c r="C5" s="32">
        <v>16.902282380324063</v>
      </c>
      <c r="E5" s="32">
        <v>4.1568143997018145</v>
      </c>
      <c r="F5" s="12" t="s">
        <v>4</v>
      </c>
      <c r="G5" s="32">
        <v>20.177411457735669</v>
      </c>
      <c r="I5" s="38">
        <v>64.434408531285683</v>
      </c>
      <c r="J5" s="38">
        <v>49.329614158327665</v>
      </c>
      <c r="K5" s="38">
        <v>53.100234219937278</v>
      </c>
      <c r="L5" s="32">
        <v>46.033284435543464</v>
      </c>
    </row>
    <row r="6" spans="2:13" ht="15" customHeight="1" x14ac:dyDescent="0.25">
      <c r="B6" s="27" t="s">
        <v>24</v>
      </c>
      <c r="C6" s="32">
        <v>1.2325246817589643</v>
      </c>
      <c r="D6" s="12" t="s">
        <v>4</v>
      </c>
      <c r="E6" s="34" t="s">
        <v>8</v>
      </c>
      <c r="G6" s="32">
        <v>1.2521470857338681</v>
      </c>
      <c r="H6" s="12" t="s">
        <v>4</v>
      </c>
      <c r="I6" s="37">
        <v>5.5451424187761438</v>
      </c>
      <c r="J6" s="37">
        <v>2.7069386121815429</v>
      </c>
      <c r="K6" s="37">
        <v>3.9548128692201505</v>
      </c>
      <c r="L6" s="32">
        <v>1.6160291764486425</v>
      </c>
      <c r="M6" s="12" t="s">
        <v>4</v>
      </c>
    </row>
    <row r="7" spans="2:13" ht="15" customHeight="1" thickBot="1" x14ac:dyDescent="0.3">
      <c r="B7" s="28" t="s">
        <v>9</v>
      </c>
      <c r="C7" s="35"/>
      <c r="D7" s="30"/>
      <c r="E7" s="35"/>
      <c r="F7" s="30"/>
      <c r="G7" s="35"/>
      <c r="H7" s="30"/>
      <c r="I7" s="40"/>
      <c r="J7" s="40"/>
      <c r="K7" s="40"/>
      <c r="L7" s="35"/>
      <c r="M7" s="30"/>
    </row>
    <row r="9" spans="2:13" ht="24" customHeight="1" x14ac:dyDescent="0.25">
      <c r="B9" s="98" t="s">
        <v>34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2:13" ht="12" customHeight="1" x14ac:dyDescent="0.25">
      <c r="B10" s="6" t="s">
        <v>35</v>
      </c>
    </row>
  </sheetData>
  <mergeCells count="5">
    <mergeCell ref="C3:D3"/>
    <mergeCell ref="E3:F3"/>
    <mergeCell ref="G3:H3"/>
    <mergeCell ref="L3:M3"/>
    <mergeCell ref="B9: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7A40-3EA5-4696-86B9-1B47389DBE9B}">
  <dimension ref="B1:J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11"/>
    <col min="2" max="2" width="8.5703125" style="7" customWidth="1"/>
    <col min="3" max="9" width="7.7109375" style="11" customWidth="1"/>
    <col min="10" max="16384" width="11.42578125" style="11"/>
  </cols>
  <sheetData>
    <row r="1" spans="2:10" customFormat="1" ht="15.75" customHeight="1" x14ac:dyDescent="0.25">
      <c r="B1" s="8" t="s">
        <v>131</v>
      </c>
    </row>
    <row r="2" spans="2:10" ht="15" customHeight="1" thickBot="1" x14ac:dyDescent="0.3">
      <c r="B2" s="25"/>
    </row>
    <row r="3" spans="2:10" ht="15" customHeight="1" thickBot="1" x14ac:dyDescent="0.3">
      <c r="B3" s="29"/>
      <c r="C3" s="31" t="s">
        <v>5</v>
      </c>
      <c r="D3" s="33" t="s">
        <v>121</v>
      </c>
      <c r="E3" s="33" t="s">
        <v>122</v>
      </c>
      <c r="F3" s="31" t="s">
        <v>123</v>
      </c>
      <c r="G3" s="31" t="s">
        <v>124</v>
      </c>
      <c r="H3" s="33" t="s">
        <v>6</v>
      </c>
      <c r="I3" s="33" t="s">
        <v>7</v>
      </c>
    </row>
    <row r="4" spans="2:10" ht="15" customHeight="1" x14ac:dyDescent="0.25">
      <c r="B4" s="27" t="s">
        <v>25</v>
      </c>
      <c r="C4" s="37">
        <v>50.895830441473507</v>
      </c>
      <c r="D4" s="37">
        <v>56.68783833832147</v>
      </c>
      <c r="E4" s="37">
        <v>49.451752141940744</v>
      </c>
      <c r="F4" s="37">
        <v>41.210346957347234</v>
      </c>
      <c r="G4" s="37">
        <v>17.350437841394239</v>
      </c>
      <c r="H4" s="37">
        <v>20.6383504524747</v>
      </c>
      <c r="I4" s="37">
        <v>14.35613380833901</v>
      </c>
      <c r="J4" s="14"/>
    </row>
    <row r="5" spans="2:10" ht="15" customHeight="1" x14ac:dyDescent="0.25">
      <c r="B5" s="27" t="s">
        <v>26</v>
      </c>
      <c r="C5" s="38">
        <v>14.322098382441498</v>
      </c>
      <c r="D5" s="38">
        <v>16.897601930409031</v>
      </c>
      <c r="E5" s="38">
        <v>13.679967216492425</v>
      </c>
      <c r="F5" s="38">
        <v>11.61941894626686</v>
      </c>
      <c r="G5" s="38">
        <v>5.2293974957919138</v>
      </c>
      <c r="H5" s="38">
        <v>6.0719531905276698</v>
      </c>
      <c r="I5" s="38">
        <v>4.4620815074293247</v>
      </c>
    </row>
    <row r="6" spans="2:10" ht="15" customHeight="1" x14ac:dyDescent="0.25">
      <c r="B6" s="27" t="s">
        <v>27</v>
      </c>
      <c r="C6" s="37">
        <v>34.782071176085168</v>
      </c>
      <c r="D6" s="37">
        <v>26.414559731269502</v>
      </c>
      <c r="E6" s="37">
        <v>36.868280641566869</v>
      </c>
      <c r="F6" s="37">
        <v>47.17023409638638</v>
      </c>
      <c r="G6" s="37">
        <v>77.420164662813804</v>
      </c>
      <c r="H6" s="37">
        <v>73.289696356996828</v>
      </c>
      <c r="I6" s="37">
        <v>81.181784684231729</v>
      </c>
    </row>
    <row r="7" spans="2:10" ht="15" customHeight="1" thickBot="1" x14ac:dyDescent="0.3">
      <c r="B7" s="28" t="s">
        <v>9</v>
      </c>
      <c r="C7" s="39"/>
      <c r="D7" s="40"/>
      <c r="E7" s="40"/>
      <c r="F7" s="40"/>
      <c r="G7" s="40"/>
      <c r="H7" s="40"/>
      <c r="I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1</vt:i4>
      </vt:variant>
    </vt:vector>
  </HeadingPairs>
  <TitlesOfParts>
    <vt:vector size="57" baseType="lpstr">
      <vt:lpstr>Índice</vt:lpstr>
      <vt:lpstr>T.4.1</vt:lpstr>
      <vt:lpstr>T.4.2</vt:lpstr>
      <vt:lpstr>T.4.3</vt:lpstr>
      <vt:lpstr>T.4.4</vt:lpstr>
      <vt:lpstr>T.4.5</vt:lpstr>
      <vt:lpstr>T.4.6</vt:lpstr>
      <vt:lpstr>T.4.7</vt:lpstr>
      <vt:lpstr>T.4.8</vt:lpstr>
      <vt:lpstr>T.4.9</vt:lpstr>
      <vt:lpstr>T.4.10</vt:lpstr>
      <vt:lpstr>T.4.11</vt:lpstr>
      <vt:lpstr>T.4.12</vt:lpstr>
      <vt:lpstr>T.4.13</vt:lpstr>
      <vt:lpstr>T.4.14</vt:lpstr>
      <vt:lpstr>T.4.15</vt:lpstr>
      <vt:lpstr>T.4.16</vt:lpstr>
      <vt:lpstr>T.4.17</vt:lpstr>
      <vt:lpstr>T.4.18</vt:lpstr>
      <vt:lpstr>T.4.19</vt:lpstr>
      <vt:lpstr>T.4.20</vt:lpstr>
      <vt:lpstr>T.4.21</vt:lpstr>
      <vt:lpstr>T.4.22</vt:lpstr>
      <vt:lpstr>T.4.23</vt:lpstr>
      <vt:lpstr>T.4.24</vt:lpstr>
      <vt:lpstr>T.4.25</vt:lpstr>
      <vt:lpstr>T.4.26</vt:lpstr>
      <vt:lpstr>T.4.27</vt:lpstr>
      <vt:lpstr>T.4.28</vt:lpstr>
      <vt:lpstr>T.4.29</vt:lpstr>
      <vt:lpstr>T.4.30</vt:lpstr>
      <vt:lpstr>T.4.31</vt:lpstr>
      <vt:lpstr>T.4.32</vt:lpstr>
      <vt:lpstr>T.4.33</vt:lpstr>
      <vt:lpstr>T.4.34</vt:lpstr>
      <vt:lpstr>T.4.35</vt:lpstr>
      <vt:lpstr>T.4.36</vt:lpstr>
      <vt:lpstr>T.4.37</vt:lpstr>
      <vt:lpstr>T.4.38</vt:lpstr>
      <vt:lpstr>T.4.39</vt:lpstr>
      <vt:lpstr>T.4.40</vt:lpstr>
      <vt:lpstr>T.4.41</vt:lpstr>
      <vt:lpstr>T.4.42</vt:lpstr>
      <vt:lpstr>T.4.43</vt:lpstr>
      <vt:lpstr>T.4.44</vt:lpstr>
      <vt:lpstr>T.4.45</vt:lpstr>
      <vt:lpstr>T.4.46</vt:lpstr>
      <vt:lpstr>T.4.47</vt:lpstr>
      <vt:lpstr>T.4.48</vt:lpstr>
      <vt:lpstr>T.4.49</vt:lpstr>
      <vt:lpstr>T.4.50</vt:lpstr>
      <vt:lpstr>T.4.51</vt:lpstr>
      <vt:lpstr>T.4.52</vt:lpstr>
      <vt:lpstr>T.4.53</vt:lpstr>
      <vt:lpstr>T.4.54</vt:lpstr>
      <vt:lpstr>T.4.55</vt:lpstr>
      <vt:lpstr>T.4.8!_Ref218794971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Sirvent García del Valle. Elena</dc:creator>
  <cp:lastModifiedBy>DPCO</cp:lastModifiedBy>
  <dcterms:created xsi:type="dcterms:W3CDTF">2015-06-05T18:19:34Z</dcterms:created>
  <dcterms:modified xsi:type="dcterms:W3CDTF">2026-05-05T08:53:15Z</dcterms:modified>
</cp:coreProperties>
</file>