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GSPC\ESTUDIOS\ENCUESTA-UE\ENCUESTA\8.Publicación\Libro\Web\"/>
    </mc:Choice>
  </mc:AlternateContent>
  <bookViews>
    <workbookView xWindow="0" yWindow="0" windowWidth="28800" windowHeight="11400"/>
  </bookViews>
  <sheets>
    <sheet name="Capítulo 6" sheetId="15" r:id="rId1"/>
    <sheet name="Índice" sheetId="12" r:id="rId2"/>
    <sheet name="Notas" sheetId="14" r:id="rId3"/>
    <sheet name="Gráfico 6.1." sheetId="9" r:id="rId4"/>
    <sheet name="Tabla 6.1." sheetId="8" r:id="rId5"/>
    <sheet name="Tabla 6.2." sheetId="1" r:id="rId6"/>
    <sheet name="Tabla 6.3." sheetId="2" r:id="rId7"/>
    <sheet name="Tabla 6.4." sheetId="3" r:id="rId8"/>
    <sheet name="Tabla 6.5." sheetId="4" r:id="rId9"/>
    <sheet name="Tabla 6.6." sheetId="5" r:id="rId10"/>
    <sheet name="Tabla 6.7." sheetId="6" r:id="rId11"/>
    <sheet name="Tabla 6.8." sheetId="7" r:id="rId12"/>
  </sheets>
  <definedNames>
    <definedName name="_Toc147230312" localSheetId="1">Índice!$B$2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9" l="1"/>
  <c r="H16" i="2"/>
  <c r="H15" i="2"/>
  <c r="H14" i="2"/>
  <c r="H13" i="2"/>
  <c r="H12" i="2"/>
  <c r="H11" i="2"/>
  <c r="H10" i="2"/>
  <c r="H9" i="2"/>
  <c r="H7" i="2"/>
  <c r="H6" i="2"/>
  <c r="H5" i="2"/>
  <c r="E7" i="1"/>
  <c r="E6" i="1"/>
  <c r="E5" i="1"/>
</calcChain>
</file>

<file path=xl/sharedStrings.xml><?xml version="1.0" encoding="utf-8"?>
<sst xmlns="http://schemas.openxmlformats.org/spreadsheetml/2006/main" count="149" uniqueCount="96">
  <si>
    <t>Cuándo sucedió por última vez</t>
  </si>
  <si>
    <t>% sobre mujeres que han trabajado alguna vez</t>
  </si>
  <si>
    <t>Número de mujeres</t>
  </si>
  <si>
    <t>% sobre víctimas de acoso sexual en el trabajo</t>
  </si>
  <si>
    <t>Últimos 12 meses</t>
  </si>
  <si>
    <t>Últimos 5 años</t>
  </si>
  <si>
    <t>Vida laboral</t>
  </si>
  <si>
    <t>Grupo de edad</t>
  </si>
  <si>
    <t>% sobre mujeres víctimas de acoso sexual en el trabajo</t>
  </si>
  <si>
    <t>18-29</t>
  </si>
  <si>
    <t>30-44</t>
  </si>
  <si>
    <t>45-64</t>
  </si>
  <si>
    <t>65-74</t>
  </si>
  <si>
    <t>-</t>
  </si>
  <si>
    <t>TM</t>
  </si>
  <si>
    <t>Características sociodemográficas</t>
  </si>
  <si>
    <t>% sobre mujeres que han trabajado alguna vez, en su grupo de clasificación</t>
  </si>
  <si>
    <t>Limitación en la actividad*</t>
  </si>
  <si>
    <t>Gravemente limitada</t>
  </si>
  <si>
    <t>Limitada pero no gravemente o no limitada</t>
  </si>
  <si>
    <t>Nivel de formación*</t>
  </si>
  <si>
    <t>Educación secundaria obligatoria, primaria o inferior</t>
  </si>
  <si>
    <t xml:space="preserve">Educación secundaria no obligatoria </t>
  </si>
  <si>
    <t>Educación superior</t>
  </si>
  <si>
    <t>Grado de urbanización*</t>
  </si>
  <si>
    <t>Área densamente poblada</t>
  </si>
  <si>
    <t>Área poblada nivel intermedio</t>
  </si>
  <si>
    <t>Área poco poblada</t>
  </si>
  <si>
    <t>País de nacimiento**</t>
  </si>
  <si>
    <t>España</t>
  </si>
  <si>
    <t>Extranjero (Unión Europea)</t>
  </si>
  <si>
    <t>Extranjero (Resto del Mundo)</t>
  </si>
  <si>
    <t>Tipo de persona agresora</t>
  </si>
  <si>
    <t>Agresor hombre</t>
  </si>
  <si>
    <t>Agresora mujer</t>
  </si>
  <si>
    <t>Compañero/a de trabajo</t>
  </si>
  <si>
    <t>Jefe/a</t>
  </si>
  <si>
    <t>Cliente/a</t>
  </si>
  <si>
    <t>Cualquier agresor/a</t>
  </si>
  <si>
    <t>Repetida /
No repetida</t>
  </si>
  <si>
    <t xml:space="preserve">% sobre mujeres que han trabajado alguna vez en su vida </t>
  </si>
  <si>
    <t>Repetida</t>
  </si>
  <si>
    <t>Una sola vez</t>
  </si>
  <si>
    <t>Ns/Nc</t>
  </si>
  <si>
    <t>Alguien del trabajo</t>
  </si>
  <si>
    <t>Servicios sanitarios o sociales</t>
  </si>
  <si>
    <t>Persona u organización con la que ha hablado de la violencia o si la ha denunciado</t>
  </si>
  <si>
    <t>Denuncias a la policía</t>
  </si>
  <si>
    <t>Otros contactos:</t>
  </si>
  <si>
    <t>Persona cercana</t>
  </si>
  <si>
    <t>Total (denuncias a la policía y otros contactos)</t>
  </si>
  <si>
    <t>Frecuencia percibida</t>
  </si>
  <si>
    <t>Víctimas</t>
  </si>
  <si>
    <t xml:space="preserve">Muy común </t>
  </si>
  <si>
    <t>Bastante común</t>
  </si>
  <si>
    <t>Poco común</t>
  </si>
  <si>
    <t>Nada común</t>
  </si>
  <si>
    <t>No víctimas</t>
  </si>
  <si>
    <t>Durante toda su vida laboral, ¿ha experimentado alguna de las siguientes conductas no deseables, tales como …</t>
  </si>
  <si>
    <t>Número de
mujeres</t>
  </si>
  <si>
    <t>1 … miradas insistentes o lascivas que le hayan hecho sentirse incómoda?</t>
  </si>
  <si>
    <t>2 … exposición a imágenes o vídeos sexualmente explícitas que le hayan hecho sentirse ofendida, humillada, o intimidada?</t>
  </si>
  <si>
    <t>3 … bromas indecentes o comentarios ofensivos sobre su cuerpo o su vida privada?</t>
  </si>
  <si>
    <t>4 … sugerencias inapropiadas para tener una cita, que le hayan hecho sentir ofendida, humillada, o intimidada?</t>
  </si>
  <si>
    <t>5 … sugerencias inapropiadas para cualquier actividad de tipo sexual?</t>
  </si>
  <si>
    <t>6 … contacto físico no deseado como, por ejemplo, proximidad innecesariamente cercana, tocamiento de partes de su cuerpo, besos/abrazos, o cualquier otra cosa que usted no quisiera?</t>
  </si>
  <si>
    <t>7 … insinuaciones inapropiadas en las redes sociales de internet?</t>
  </si>
  <si>
    <t>8 … correos electrónicos o mensajes de texto sexualmente explícitos inapropiados?</t>
  </si>
  <si>
    <t>9 … que alguien la haya amenazado con consecuencias desagradables si rechazaba las propuestas o avances sexuales?</t>
  </si>
  <si>
    <t>Acoso sexual en el trabajo</t>
  </si>
  <si>
    <t xml:space="preserve">% sobre mujeres mujeres (16-74 años) que han trabajado alguna vez en su vida </t>
  </si>
  <si>
    <t>Mujeres no víctimas</t>
  </si>
  <si>
    <t>Mujeres víctimas</t>
  </si>
  <si>
    <t>% sobre mujeres que han tenido pareja alguna vez</t>
  </si>
  <si>
    <t>Gráfico 6.1. Prevalencia del acoso sexual en el trabajo en la población de mujeres entre 16 y 74 años que han trabajado alguna vez.</t>
  </si>
  <si>
    <r>
      <t xml:space="preserve">Nota: </t>
    </r>
    <r>
      <rPr>
        <sz val="8"/>
        <color rgb="FF000000"/>
        <rFont val="Calibri"/>
        <family val="2"/>
        <scheme val="minor"/>
      </rPr>
      <t>% sobre población de mujeres (</t>
    </r>
    <r>
      <rPr>
        <sz val="8"/>
        <color theme="1"/>
        <rFont val="Calibri"/>
        <family val="2"/>
        <scheme val="minor"/>
      </rPr>
      <t>16-74 años</t>
    </r>
    <r>
      <rPr>
        <sz val="8"/>
        <color rgb="FF000000"/>
        <rFont val="Calibri"/>
        <family val="2"/>
        <scheme val="minor"/>
      </rPr>
      <t>) que han trabajado alguna vez en su vida</t>
    </r>
  </si>
  <si>
    <t>Tabla 6.1. Prevalencia de tipo de acto de acoso sexual en la población de mujeres (16-74 años) que ha trabajado alguna vez.</t>
  </si>
  <si>
    <t xml:space="preserve">Tabla 6.2. Prevalencia del acoso sexual en el trabajo en la población de mujeres (16-74 años) que han trabajado alguna vez y distribución de las mujeres víctimas, según cuándo sucedió por última vez.  </t>
  </si>
  <si>
    <t>(™) dato poco fiable por tamaño muestral poco representativo</t>
  </si>
  <si>
    <t xml:space="preserve"> ( - ) dato no publicable por tamaño muestral insuficiente</t>
  </si>
  <si>
    <t xml:space="preserve">Tabla 6.3. Prevalencia del acoso sexual en el trabajo en la población de mujeres (18-74 años) que han trabajado alguna vez y distribución de las mujeres víctimas, por grupos de edad y cuándo sucedió por última vez.  </t>
  </si>
  <si>
    <t>(*) Contraste Chi-cuadrado muestra diferencias significativas (p-valor &lt;= 0,05)</t>
  </si>
  <si>
    <t>(**) Contraste Chi-cuadrado no muestra diferencias significativas (p-valor &gt; 0,05)</t>
  </si>
  <si>
    <t xml:space="preserve">Tabla 6.4. Prevalencia del acoso sexual en el trabajo en la población de mujeres (16-74 años) que han trabajado alguna vez, según características sociodemográficas. </t>
  </si>
  <si>
    <t>Tabla 6.6. Prevalencia del acoso sexual en el trabajo en la población de mujeres (16-74 años) que han trabajado alguna vez y distribución de las mujeres víctimas, según si se ha repetido o no.</t>
  </si>
  <si>
    <t>Tabla 6.8. Percepción, en la población de mujeres (16-74 años) que han trabajado alguna vez, de la frecuencia del acoso sexual en el trabajo, según si las mujeres han sufrido esta violencia o no.</t>
  </si>
  <si>
    <r>
      <t>6.</t>
    </r>
    <r>
      <rPr>
        <b/>
        <sz val="7"/>
        <color rgb="FF006666"/>
        <rFont val="Times New Roman"/>
        <family val="1"/>
      </rPr>
      <t xml:space="preserve">  </t>
    </r>
    <r>
      <rPr>
        <b/>
        <sz val="16"/>
        <color rgb="FF006666"/>
        <rFont val="Calibri Light"/>
        <family val="2"/>
      </rPr>
      <t>ACOSO SEXUAL EN EL TRABAJO</t>
    </r>
  </si>
  <si>
    <t>Tabla 6.5. Prevalencia del acoso sexual en el trabajo en la población de mujeres (16-74 años) que ha trabajado alguna vez y distribución de las mujeres víctimas, por sexo de la persona agresora y tipo de persona agresora</t>
  </si>
  <si>
    <t xml:space="preserve">&lt; &lt; Índice  </t>
  </si>
  <si>
    <t>Tabla 6.5. Prevalencia del acoso sexual en el trabajo en la población de mujeres (16-74 años) que ha trabajado alguna vez y distribución de las mujeres víctimas, por sexo de la persona agresora y tipo de persona agresora.</t>
  </si>
  <si>
    <t>NOTAS ACLARATORIAS</t>
  </si>
  <si>
    <r>
      <t xml:space="preserve">En el </t>
    </r>
    <r>
      <rPr>
        <b/>
        <sz val="11"/>
        <color theme="1"/>
        <rFont val="Calibri"/>
        <family val="2"/>
        <scheme val="minor"/>
      </rPr>
      <t>capítulo 6</t>
    </r>
    <r>
      <rPr>
        <sz val="11"/>
        <color theme="1"/>
        <rFont val="Calibri"/>
        <family val="2"/>
        <scheme val="minor"/>
      </rPr>
      <t xml:space="preserve"> se ofrecen datos relativos al acoso sexual en el trabajo. </t>
    </r>
  </si>
  <si>
    <t>Manual metodológico de la Encuesta Europea de Violencia de Género</t>
  </si>
  <si>
    <t>Notas aclaratorias</t>
  </si>
  <si>
    <t>Tabla 6.7. Mujeres que han sufrido acoso sexual en el trabajo y han buscado apoyo, denunciado o contactado con alguna persona u organización en los últimos 12 meses.</t>
  </si>
  <si>
    <t>Los conceptos utilizados en este estudio responden a las especificaciones incluidas en el manual metodológico de la Encuesta Europea de Violencia de Género desarrollado por la Oficina Estadística de la Unión Europea, Eurostat . No se adaptan en todas las ocasiones a los utilizados en España según la normativa vigente. Se pueden consultar los conceptos utilizados en la encuesta en el Anexo 1 de este estudio. El manual metodológico de la Encuesta Europea de Violencia de Género se puede consultar 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</si>
</sst>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rgb="FF006666"/>
      <name val="Calibri Light"/>
      <family val="2"/>
    </font>
    <font>
      <b/>
      <sz val="7"/>
      <color rgb="FF006666"/>
      <name val="Times New Roman"/>
      <family val="1"/>
    </font>
    <font>
      <b/>
      <sz val="11"/>
      <color rgb="FF008080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color rgb="FF004A48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20"/>
      <color rgb="FF006666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9">
    <border>
      <left/>
      <right/>
      <top/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/>
      <diagonal/>
    </border>
    <border>
      <left/>
      <right/>
      <top/>
      <bottom style="dashed">
        <color rgb="FF006666"/>
      </bottom>
      <diagonal/>
    </border>
    <border>
      <left/>
      <right/>
      <top style="dashed">
        <color rgb="FF006666"/>
      </top>
      <bottom style="dashed">
        <color rgb="FF006666"/>
      </bottom>
      <diagonal/>
    </border>
    <border>
      <left/>
      <right/>
      <top/>
      <bottom style="thin">
        <color rgb="FF006666"/>
      </bottom>
      <diagonal/>
    </border>
    <border>
      <left/>
      <right/>
      <top style="dashed">
        <color rgb="FF006666"/>
      </top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/>
      <top style="thin">
        <color rgb="FF006666"/>
      </top>
      <bottom/>
      <diagonal/>
    </border>
    <border>
      <left/>
      <right/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/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dashed">
        <color rgb="FF006666"/>
      </bottom>
      <diagonal/>
    </border>
    <border>
      <left/>
      <right style="thin">
        <color rgb="FF006666"/>
      </right>
      <top style="dashed">
        <color rgb="FF006666"/>
      </top>
      <bottom style="dashed">
        <color rgb="FF006666"/>
      </bottom>
      <diagonal/>
    </border>
    <border>
      <left/>
      <right style="thin">
        <color rgb="FF006666"/>
      </right>
      <top style="dashed">
        <color rgb="FF006666"/>
      </top>
      <bottom style="thin">
        <color rgb="FF006666"/>
      </bottom>
      <diagonal/>
    </border>
    <border>
      <left style="thin">
        <color rgb="FF006666"/>
      </left>
      <right/>
      <top style="dashed">
        <color rgb="FF006666"/>
      </top>
      <bottom style="thin">
        <color rgb="FF006666"/>
      </bottom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/>
      <top style="thin">
        <color rgb="FF006666"/>
      </top>
      <bottom style="dashed">
        <color rgb="FF00666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3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top" wrapText="1" indent="1"/>
    </xf>
    <xf numFmtId="164" fontId="0" fillId="0" borderId="4" xfId="0" applyNumberFormat="1" applyFont="1" applyBorder="1" applyAlignment="1">
      <alignment horizontal="right" vertical="center" wrapText="1" indent="1"/>
    </xf>
    <xf numFmtId="165" fontId="0" fillId="0" borderId="4" xfId="1" applyNumberFormat="1" applyFont="1" applyBorder="1" applyAlignment="1">
      <alignment horizontal="right" vertical="center" wrapText="1" indent="1"/>
    </xf>
    <xf numFmtId="164" fontId="0" fillId="0" borderId="4" xfId="2" applyNumberFormat="1" applyFont="1" applyBorder="1" applyAlignment="1">
      <alignment horizontal="right" vertical="center" wrapText="1" indent="1"/>
    </xf>
    <xf numFmtId="164" fontId="0" fillId="0" borderId="5" xfId="0" applyNumberFormat="1" applyFont="1" applyBorder="1" applyAlignment="1">
      <alignment horizontal="right" vertical="center" wrapText="1" indent="1"/>
    </xf>
    <xf numFmtId="165" fontId="0" fillId="0" borderId="5" xfId="1" applyNumberFormat="1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left" vertical="top" wrapText="1" indent="1"/>
    </xf>
    <xf numFmtId="164" fontId="0" fillId="0" borderId="6" xfId="0" applyNumberFormat="1" applyFont="1" applyBorder="1" applyAlignment="1">
      <alignment horizontal="right" vertical="center" wrapText="1" indent="1"/>
    </xf>
    <xf numFmtId="165" fontId="0" fillId="0" borderId="6" xfId="1" applyNumberFormat="1" applyFont="1" applyBorder="1" applyAlignment="1">
      <alignment horizontal="right" vertical="center" wrapText="1" indent="1"/>
    </xf>
    <xf numFmtId="164" fontId="0" fillId="0" borderId="7" xfId="2" applyNumberFormat="1" applyFont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left" vertical="top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indent="1"/>
    </xf>
    <xf numFmtId="0" fontId="0" fillId="0" borderId="4" xfId="0" applyBorder="1"/>
    <xf numFmtId="0" fontId="0" fillId="0" borderId="5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164" fontId="0" fillId="0" borderId="7" xfId="0" applyNumberFormat="1" applyFont="1" applyBorder="1" applyAlignment="1">
      <alignment horizontal="right" vertical="center" wrapText="1" indent="1"/>
    </xf>
    <xf numFmtId="0" fontId="0" fillId="0" borderId="6" xfId="0" applyBorder="1"/>
    <xf numFmtId="165" fontId="0" fillId="0" borderId="7" xfId="1" applyNumberFormat="1" applyFont="1" applyBorder="1" applyAlignment="1">
      <alignment horizontal="right" vertical="center" wrapText="1" indent="1"/>
    </xf>
    <xf numFmtId="0" fontId="0" fillId="0" borderId="5" xfId="0" applyBorder="1"/>
    <xf numFmtId="0" fontId="5" fillId="0" borderId="7" xfId="0" applyFont="1" applyBorder="1" applyAlignment="1">
      <alignment horizontal="left"/>
    </xf>
    <xf numFmtId="165" fontId="0" fillId="0" borderId="0" xfId="0" applyNumberFormat="1"/>
    <xf numFmtId="0" fontId="0" fillId="0" borderId="4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164" fontId="0" fillId="0" borderId="4" xfId="0" applyNumberFormat="1" applyFont="1" applyFill="1" applyBorder="1" applyAlignment="1">
      <alignment horizontal="right" vertical="center" wrapText="1" indent="1"/>
    </xf>
    <xf numFmtId="165" fontId="0" fillId="0" borderId="4" xfId="1" applyNumberFormat="1" applyFont="1" applyFill="1" applyBorder="1" applyAlignment="1">
      <alignment horizontal="right" vertical="center" wrapText="1" indent="1"/>
    </xf>
    <xf numFmtId="0" fontId="7" fillId="0" borderId="5" xfId="0" applyFont="1" applyBorder="1" applyAlignment="1">
      <alignment horizontal="left" vertical="top" wrapText="1" indent="1"/>
    </xf>
    <xf numFmtId="164" fontId="0" fillId="0" borderId="5" xfId="0" applyNumberFormat="1" applyFont="1" applyFill="1" applyBorder="1" applyAlignment="1">
      <alignment horizontal="right" vertical="center" wrapText="1" indent="1"/>
    </xf>
    <xf numFmtId="165" fontId="0" fillId="0" borderId="5" xfId="1" applyNumberFormat="1" applyFont="1" applyFill="1" applyBorder="1" applyAlignment="1">
      <alignment horizontal="right" vertical="center" wrapText="1" indent="1"/>
    </xf>
    <xf numFmtId="0" fontId="7" fillId="0" borderId="7" xfId="0" applyFont="1" applyBorder="1" applyAlignment="1">
      <alignment horizontal="left" vertical="top" wrapText="1" indent="1"/>
    </xf>
    <xf numFmtId="164" fontId="0" fillId="0" borderId="7" xfId="0" applyNumberFormat="1" applyFont="1" applyFill="1" applyBorder="1" applyAlignment="1">
      <alignment horizontal="right" vertical="center" wrapText="1" indent="1"/>
    </xf>
    <xf numFmtId="165" fontId="0" fillId="0" borderId="7" xfId="1" applyNumberFormat="1" applyFont="1" applyFill="1" applyBorder="1" applyAlignment="1">
      <alignment horizontal="right" vertical="center" wrapText="1" indent="1"/>
    </xf>
    <xf numFmtId="0" fontId="0" fillId="0" borderId="5" xfId="0" applyFont="1" applyBorder="1" applyAlignment="1">
      <alignment horizontal="left" vertical="top" wrapText="1" inden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164" fontId="0" fillId="0" borderId="13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164" fontId="7" fillId="0" borderId="4" xfId="2" applyNumberFormat="1" applyFont="1" applyFill="1" applyBorder="1" applyAlignment="1"/>
    <xf numFmtId="164" fontId="0" fillId="0" borderId="14" xfId="0" applyNumberFormat="1" applyFont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0" fontId="3" fillId="0" borderId="7" xfId="0" applyFont="1" applyFill="1" applyBorder="1" applyAlignment="1">
      <alignment horizontal="left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5" fontId="3" fillId="0" borderId="7" xfId="1" applyNumberFormat="1" applyFont="1" applyBorder="1" applyAlignment="1">
      <alignment horizontal="right" vertical="center" wrapText="1" indent="1"/>
    </xf>
    <xf numFmtId="164" fontId="6" fillId="0" borderId="16" xfId="2" applyNumberFormat="1" applyFont="1" applyFill="1" applyBorder="1" applyAlignment="1"/>
    <xf numFmtId="164" fontId="6" fillId="0" borderId="7" xfId="2" applyNumberFormat="1" applyFont="1" applyFill="1" applyBorder="1" applyAlignment="1"/>
    <xf numFmtId="166" fontId="7" fillId="0" borderId="0" xfId="2" applyNumberFormat="1" applyFont="1" applyFill="1" applyBorder="1" applyAlignment="1"/>
    <xf numFmtId="0" fontId="2" fillId="2" borderId="9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indent="1"/>
    </xf>
    <xf numFmtId="3" fontId="0" fillId="0" borderId="6" xfId="0" applyNumberFormat="1" applyFont="1" applyBorder="1" applyAlignment="1">
      <alignment horizontal="right" vertical="center" wrapText="1" indent="1"/>
    </xf>
    <xf numFmtId="0" fontId="8" fillId="0" borderId="0" xfId="3" applyFont="1"/>
    <xf numFmtId="0" fontId="2" fillId="2" borderId="17" xfId="0" applyFont="1" applyFill="1" applyBorder="1" applyAlignment="1">
      <alignment horizontal="left" vertical="center" wrapText="1" indent="1"/>
    </xf>
    <xf numFmtId="164" fontId="0" fillId="0" borderId="11" xfId="0" applyNumberFormat="1" applyFont="1" applyBorder="1" applyAlignment="1">
      <alignment horizontal="right" indent="1"/>
    </xf>
    <xf numFmtId="3" fontId="0" fillId="0" borderId="11" xfId="0" applyNumberFormat="1" applyFont="1" applyBorder="1" applyAlignment="1">
      <alignment horizontal="right" indent="1"/>
    </xf>
    <xf numFmtId="0" fontId="0" fillId="0" borderId="11" xfId="0" applyFont="1" applyBorder="1" applyAlignment="1">
      <alignment horizontal="left" indent="1"/>
    </xf>
    <xf numFmtId="0" fontId="0" fillId="0" borderId="18" xfId="0" applyFont="1" applyFill="1" applyBorder="1" applyAlignment="1">
      <alignment horizontal="left" indent="3"/>
    </xf>
    <xf numFmtId="164" fontId="0" fillId="0" borderId="18" xfId="0" applyNumberFormat="1" applyFont="1" applyBorder="1" applyAlignment="1">
      <alignment horizontal="right" indent="1"/>
    </xf>
    <xf numFmtId="3" fontId="0" fillId="0" borderId="18" xfId="0" applyNumberFormat="1" applyFont="1" applyBorder="1" applyAlignment="1">
      <alignment horizontal="right" indent="1"/>
    </xf>
    <xf numFmtId="0" fontId="9" fillId="0" borderId="0" xfId="0" applyFont="1" applyFill="1" applyBorder="1" applyAlignment="1">
      <alignment horizontal="left" indent="2"/>
    </xf>
    <xf numFmtId="164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left" indent="3"/>
    </xf>
    <xf numFmtId="0" fontId="0" fillId="0" borderId="0" xfId="0" applyFill="1" applyBorder="1" applyAlignment="1">
      <alignment horizontal="left" indent="3"/>
    </xf>
    <xf numFmtId="164" fontId="0" fillId="0" borderId="0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0" fillId="0" borderId="5" xfId="0" applyFont="1" applyFill="1" applyBorder="1" applyAlignment="1">
      <alignment horizontal="left" indent="1"/>
    </xf>
    <xf numFmtId="164" fontId="0" fillId="0" borderId="5" xfId="0" applyNumberFormat="1" applyFont="1" applyBorder="1" applyAlignment="1">
      <alignment horizontal="right" indent="1"/>
    </xf>
    <xf numFmtId="3" fontId="0" fillId="0" borderId="5" xfId="0" applyNumberFormat="1" applyFont="1" applyBorder="1" applyAlignment="1">
      <alignment horizontal="right" indent="1"/>
    </xf>
    <xf numFmtId="0" fontId="0" fillId="0" borderId="6" xfId="0" applyFont="1" applyFill="1" applyBorder="1" applyAlignment="1">
      <alignment horizontal="left" indent="1"/>
    </xf>
    <xf numFmtId="164" fontId="0" fillId="0" borderId="6" xfId="0" applyNumberFormat="1" applyFont="1" applyBorder="1" applyAlignment="1">
      <alignment horizontal="right" indent="1"/>
    </xf>
    <xf numFmtId="3" fontId="0" fillId="0" borderId="6" xfId="0" applyNumberFormat="1" applyFont="1" applyBorder="1" applyAlignment="1">
      <alignment horizontal="right" indent="1"/>
    </xf>
    <xf numFmtId="0" fontId="0" fillId="0" borderId="4" xfId="0" applyFont="1" applyFill="1" applyBorder="1" applyAlignment="1">
      <alignment horizontal="left" indent="1"/>
    </xf>
    <xf numFmtId="164" fontId="0" fillId="0" borderId="4" xfId="0" applyNumberFormat="1" applyFont="1" applyBorder="1" applyAlignment="1">
      <alignment horizontal="right" indent="1"/>
    </xf>
    <xf numFmtId="3" fontId="0" fillId="0" borderId="4" xfId="0" applyNumberFormat="1" applyFont="1" applyBorder="1" applyAlignment="1">
      <alignment horizontal="right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0" xfId="0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/>
    <xf numFmtId="0" fontId="15" fillId="0" borderId="0" xfId="3" applyFont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top" wrapText="1"/>
    </xf>
    <xf numFmtId="0" fontId="4" fillId="0" borderId="0" xfId="3" applyAlignment="1">
      <alignment horizontal="left" vertical="top" wrapText="1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justify" wrapText="1"/>
    </xf>
    <xf numFmtId="49" fontId="14" fillId="0" borderId="0" xfId="0" applyNumberFormat="1" applyFont="1" applyAlignment="1">
      <alignment horizontal="left" vertical="justify" wrapText="1"/>
    </xf>
    <xf numFmtId="49" fontId="0" fillId="0" borderId="0" xfId="0" applyNumberFormat="1"/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4" fillId="0" borderId="0" xfId="3" quotePrefix="1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8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'Gráfico 6.1.'!$C$4</c:f>
              <c:strCache>
                <c:ptCount val="1"/>
                <c:pt idx="0">
                  <c:v>% sobre mujeres mujeres (16-74 años) que han trabajado alguna vez en su vida </c:v>
                </c:pt>
              </c:strCache>
            </c:strRef>
          </c:tx>
          <c:spPr>
            <a:solidFill>
              <a:srgbClr val="006666"/>
            </a:solidFill>
          </c:spPr>
          <c:explosion val="4"/>
          <c:dPt>
            <c:idx val="0"/>
            <c:bubble3D val="0"/>
            <c:explosion val="0"/>
            <c:spPr>
              <a:solidFill>
                <a:srgbClr val="0066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A58-4FAF-8816-DD3B159A5FCF}"/>
              </c:ext>
            </c:extLst>
          </c:dPt>
          <c:dPt>
            <c:idx val="1"/>
            <c:bubble3D val="0"/>
            <c:explosion val="0"/>
            <c:spPr>
              <a:solidFill>
                <a:srgbClr val="0099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A58-4FAF-8816-DD3B159A5FCF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4A58-4FAF-8816-DD3B159A5F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 6.1.'!$B$5:$B$6</c:f>
              <c:strCache>
                <c:ptCount val="2"/>
                <c:pt idx="0">
                  <c:v>Mujeres no víctimas</c:v>
                </c:pt>
                <c:pt idx="1">
                  <c:v>Mujeres víctimas</c:v>
                </c:pt>
              </c:strCache>
            </c:strRef>
          </c:cat>
          <c:val>
            <c:numRef>
              <c:f>'Gráfico 6.1.'!$C$5:$C$6</c:f>
              <c:numCache>
                <c:formatCode>0.0</c:formatCode>
                <c:ptCount val="2"/>
                <c:pt idx="0">
                  <c:v>71.621048455182134</c:v>
                </c:pt>
                <c:pt idx="1">
                  <c:v>28.378951544817866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8-4FAF-8816-DD3B159A5FC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59592610607609764"/>
          <c:y val="0.37140144902160732"/>
          <c:w val="0.40015169255136745"/>
          <c:h val="0.25814672486775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335017</xdr:colOff>
      <xdr:row>36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0017" cy="700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8</xdr:row>
      <xdr:rowOff>76200</xdr:rowOff>
    </xdr:from>
    <xdr:to>
      <xdr:col>3</xdr:col>
      <xdr:colOff>485775</xdr:colOff>
      <xdr:row>22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ocuments/3859598/13484289/KS-GQ-21-009-EN-N.pdf/1478786c-5fb3-fe31-d759-7bbe0e9066ad?t=163300453345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showGridLines="0" showRowColHeaders="0" tabSelected="1" workbookViewId="0"/>
  </sheetViews>
  <sheetFormatPr baseColWidth="10" defaultRowHeight="15" x14ac:dyDescent="0.25"/>
  <cols>
    <col min="1" max="1" width="5.7109375" customWidth="1"/>
  </cols>
  <sheetData>
    <row r="1" spans="1:9" ht="15" customHeight="1" x14ac:dyDescent="0.25"/>
    <row r="2" spans="1:9" ht="15" customHeight="1" x14ac:dyDescent="0.25">
      <c r="A2" s="110"/>
      <c r="B2" s="111"/>
      <c r="C2" s="111"/>
      <c r="D2" s="111"/>
      <c r="E2" s="111"/>
      <c r="F2" s="111"/>
      <c r="G2" s="111"/>
      <c r="H2" s="111"/>
      <c r="I2" s="111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17.7109375" customWidth="1"/>
    <col min="3" max="5" width="15.7109375" customWidth="1"/>
  </cols>
  <sheetData>
    <row r="1" spans="1:5" x14ac:dyDescent="0.25">
      <c r="A1" s="95" t="s">
        <v>88</v>
      </c>
    </row>
    <row r="2" spans="1:5" ht="45" customHeight="1" x14ac:dyDescent="0.25">
      <c r="A2" s="94"/>
      <c r="B2" s="112" t="s">
        <v>84</v>
      </c>
      <c r="C2" s="112"/>
      <c r="D2" s="112"/>
      <c r="E2" s="112"/>
    </row>
    <row r="4" spans="1:5" ht="75" x14ac:dyDescent="0.25">
      <c r="B4" s="2" t="s">
        <v>39</v>
      </c>
      <c r="C4" s="3" t="s">
        <v>40</v>
      </c>
      <c r="D4" s="56" t="s">
        <v>2</v>
      </c>
      <c r="E4" s="16" t="s">
        <v>8</v>
      </c>
    </row>
    <row r="5" spans="1:5" x14ac:dyDescent="0.25">
      <c r="B5" s="18" t="s">
        <v>41</v>
      </c>
      <c r="C5" s="6">
        <v>16.653994814528126</v>
      </c>
      <c r="D5" s="43">
        <v>2634467.5439661751</v>
      </c>
      <c r="E5" s="6">
        <v>58.684320272463438</v>
      </c>
    </row>
    <row r="6" spans="1:5" x14ac:dyDescent="0.25">
      <c r="B6" s="18" t="s">
        <v>42</v>
      </c>
      <c r="C6" s="6">
        <v>9.8187923499547836</v>
      </c>
      <c r="D6" s="43">
        <v>1553218.3151836877</v>
      </c>
      <c r="E6" s="6">
        <v>34.598855191842851</v>
      </c>
    </row>
    <row r="7" spans="1:5" x14ac:dyDescent="0.25">
      <c r="B7" s="57" t="s">
        <v>43</v>
      </c>
      <c r="C7" s="12">
        <v>1.9061643803349568</v>
      </c>
      <c r="D7" s="58">
        <v>301532.95046520163</v>
      </c>
      <c r="E7" s="12">
        <v>6.716824535693708</v>
      </c>
    </row>
  </sheetData>
  <mergeCells count="1">
    <mergeCell ref="B2:E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43.7109375" customWidth="1"/>
    <col min="3" max="4" width="15.7109375" customWidth="1"/>
  </cols>
  <sheetData>
    <row r="1" spans="1:13" ht="15.75" x14ac:dyDescent="0.25">
      <c r="A1" s="95" t="s">
        <v>88</v>
      </c>
      <c r="M1" s="59"/>
    </row>
    <row r="2" spans="1:13" ht="45" customHeight="1" x14ac:dyDescent="0.25">
      <c r="A2" s="94"/>
      <c r="B2" s="112" t="s">
        <v>94</v>
      </c>
      <c r="C2" s="112"/>
      <c r="D2" s="112"/>
      <c r="E2" s="93"/>
      <c r="M2" s="59"/>
    </row>
    <row r="3" spans="1:13" ht="15.75" x14ac:dyDescent="0.25">
      <c r="M3" s="59"/>
    </row>
    <row r="4" spans="1:13" ht="75" x14ac:dyDescent="0.25">
      <c r="B4" s="2" t="s">
        <v>46</v>
      </c>
      <c r="C4" s="2" t="s">
        <v>8</v>
      </c>
      <c r="D4" s="60" t="s">
        <v>2</v>
      </c>
    </row>
    <row r="5" spans="1:13" x14ac:dyDescent="0.25">
      <c r="B5" s="64" t="s">
        <v>47</v>
      </c>
      <c r="C5" s="65">
        <v>3.1578900132146757</v>
      </c>
      <c r="D5" s="66">
        <v>22861.782532475045</v>
      </c>
    </row>
    <row r="6" spans="1:13" x14ac:dyDescent="0.25">
      <c r="B6" s="67" t="s">
        <v>48</v>
      </c>
      <c r="C6" s="68"/>
      <c r="D6" s="69"/>
    </row>
    <row r="7" spans="1:13" x14ac:dyDescent="0.25">
      <c r="B7" s="70" t="s">
        <v>49</v>
      </c>
      <c r="C7" s="68">
        <v>66.165618979636847</v>
      </c>
      <c r="D7" s="69">
        <v>479010.98072101496</v>
      </c>
    </row>
    <row r="8" spans="1:13" x14ac:dyDescent="0.25">
      <c r="B8" s="71" t="s">
        <v>44</v>
      </c>
      <c r="C8" s="72">
        <v>61.328666009068819</v>
      </c>
      <c r="D8" s="73">
        <v>443993.49547922681</v>
      </c>
    </row>
    <row r="9" spans="1:13" x14ac:dyDescent="0.25">
      <c r="B9" s="70" t="s">
        <v>45</v>
      </c>
      <c r="C9" s="68">
        <v>4.3486915508629451</v>
      </c>
      <c r="D9" s="69">
        <v>31482.679928878741</v>
      </c>
    </row>
    <row r="10" spans="1:13" x14ac:dyDescent="0.25">
      <c r="B10" s="63" t="s">
        <v>50</v>
      </c>
      <c r="C10" s="61">
        <v>84.659439850392644</v>
      </c>
      <c r="D10" s="62">
        <v>612898.38945674954</v>
      </c>
    </row>
    <row r="17" ht="15" customHeight="1" x14ac:dyDescent="0.25"/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13.7109375" customWidth="1"/>
    <col min="3" max="3" width="22.7109375" customWidth="1"/>
    <col min="4" max="5" width="15.7109375" customWidth="1"/>
  </cols>
  <sheetData>
    <row r="1" spans="1:10" ht="15.75" x14ac:dyDescent="0.25">
      <c r="A1" s="95" t="s">
        <v>88</v>
      </c>
      <c r="J1" s="59"/>
    </row>
    <row r="2" spans="1:10" s="41" customFormat="1" ht="45" customHeight="1" x14ac:dyDescent="0.25">
      <c r="A2" s="94"/>
      <c r="B2" s="126" t="s">
        <v>85</v>
      </c>
      <c r="C2" s="126"/>
      <c r="D2" s="126"/>
      <c r="E2" s="126"/>
    </row>
    <row r="3" spans="1:10" s="41" customFormat="1" x14ac:dyDescent="0.25">
      <c r="B3" s="90"/>
      <c r="C3" s="90"/>
      <c r="D3" s="90"/>
      <c r="E3" s="90"/>
    </row>
    <row r="4" spans="1:10" ht="75" x14ac:dyDescent="0.25">
      <c r="B4" s="2"/>
      <c r="C4" s="2" t="s">
        <v>51</v>
      </c>
      <c r="D4" s="2" t="s">
        <v>40</v>
      </c>
      <c r="E4" s="60" t="s">
        <v>2</v>
      </c>
    </row>
    <row r="5" spans="1:10" x14ac:dyDescent="0.25">
      <c r="B5" s="127" t="s">
        <v>52</v>
      </c>
      <c r="C5" s="18" t="s">
        <v>53</v>
      </c>
      <c r="D5" s="74">
        <v>2.5580803467481457</v>
      </c>
      <c r="E5" s="75">
        <v>114837.82409128401</v>
      </c>
    </row>
    <row r="6" spans="1:10" x14ac:dyDescent="0.25">
      <c r="B6" s="127"/>
      <c r="C6" s="76" t="s">
        <v>54</v>
      </c>
      <c r="D6" s="77">
        <v>9.5738826442816141</v>
      </c>
      <c r="E6" s="78">
        <v>429792.54047756235</v>
      </c>
    </row>
    <row r="7" spans="1:10" x14ac:dyDescent="0.25">
      <c r="B7" s="127"/>
      <c r="C7" s="76" t="s">
        <v>55</v>
      </c>
      <c r="D7" s="77">
        <v>39.235894520048802</v>
      </c>
      <c r="E7" s="78">
        <v>1761385.1569147571</v>
      </c>
    </row>
    <row r="8" spans="1:10" x14ac:dyDescent="0.25">
      <c r="B8" s="128"/>
      <c r="C8" s="79" t="s">
        <v>56</v>
      </c>
      <c r="D8" s="80">
        <v>44.019958117703304</v>
      </c>
      <c r="E8" s="81">
        <v>1976152.2398046099</v>
      </c>
    </row>
    <row r="9" spans="1:10" x14ac:dyDescent="0.25">
      <c r="B9" s="129" t="s">
        <v>57</v>
      </c>
      <c r="C9" s="82" t="s">
        <v>53</v>
      </c>
      <c r="D9" s="83">
        <v>0.25028330488103767</v>
      </c>
      <c r="E9" s="84">
        <v>28356.131570000001</v>
      </c>
    </row>
    <row r="10" spans="1:10" x14ac:dyDescent="0.25">
      <c r="B10" s="129"/>
      <c r="C10" s="76" t="s">
        <v>54</v>
      </c>
      <c r="D10" s="77">
        <v>2.0990475191868403</v>
      </c>
      <c r="E10" s="78">
        <v>237813.97506331897</v>
      </c>
    </row>
    <row r="11" spans="1:10" x14ac:dyDescent="0.25">
      <c r="B11" s="129"/>
      <c r="C11" s="76" t="s">
        <v>55</v>
      </c>
      <c r="D11" s="77">
        <v>13.994968182778672</v>
      </c>
      <c r="E11" s="78">
        <v>1585575.830946693</v>
      </c>
    </row>
    <row r="12" spans="1:10" x14ac:dyDescent="0.25">
      <c r="B12" s="130"/>
      <c r="C12" s="79" t="s">
        <v>56</v>
      </c>
      <c r="D12" s="80">
        <v>81.278325455557464</v>
      </c>
      <c r="E12" s="81">
        <v>9208520.2866508998</v>
      </c>
    </row>
  </sheetData>
  <mergeCells count="3">
    <mergeCell ref="B2:E2"/>
    <mergeCell ref="B5:B8"/>
    <mergeCell ref="B9:B1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showGridLines="0" showRowColHeaders="0" workbookViewId="0"/>
  </sheetViews>
  <sheetFormatPr baseColWidth="10" defaultRowHeight="15" x14ac:dyDescent="0.25"/>
  <cols>
    <col min="1" max="1" width="5.7109375" customWidth="1"/>
    <col min="2" max="2" width="120.7109375" style="92" customWidth="1"/>
  </cols>
  <sheetData>
    <row r="1" spans="1:2" x14ac:dyDescent="0.25">
      <c r="A1" s="100"/>
    </row>
    <row r="2" spans="1:2" ht="21" x14ac:dyDescent="0.25">
      <c r="B2" s="105" t="s">
        <v>86</v>
      </c>
    </row>
    <row r="3" spans="1:2" x14ac:dyDescent="0.25">
      <c r="A3" s="101"/>
      <c r="B3" s="106" t="s">
        <v>93</v>
      </c>
    </row>
    <row r="4" spans="1:2" ht="3.95" customHeight="1" x14ac:dyDescent="0.25">
      <c r="A4" s="101"/>
      <c r="B4" s="106"/>
    </row>
    <row r="5" spans="1:2" x14ac:dyDescent="0.25">
      <c r="A5" s="101"/>
      <c r="B5" s="106" t="s">
        <v>74</v>
      </c>
    </row>
    <row r="6" spans="1:2" ht="3.95" customHeight="1" x14ac:dyDescent="0.25">
      <c r="A6" s="101"/>
      <c r="B6" s="106"/>
    </row>
    <row r="7" spans="1:2" x14ac:dyDescent="0.25">
      <c r="A7" s="102"/>
      <c r="B7" s="107" t="s">
        <v>76</v>
      </c>
    </row>
    <row r="8" spans="1:2" ht="3.95" customHeight="1" x14ac:dyDescent="0.25">
      <c r="A8" s="102"/>
      <c r="B8" s="107"/>
    </row>
    <row r="9" spans="1:2" ht="30" x14ac:dyDescent="0.25">
      <c r="A9" s="102"/>
      <c r="B9" s="107" t="s">
        <v>77</v>
      </c>
    </row>
    <row r="10" spans="1:2" ht="3.95" customHeight="1" x14ac:dyDescent="0.25">
      <c r="A10" s="102"/>
      <c r="B10" s="107"/>
    </row>
    <row r="11" spans="1:2" ht="30" x14ac:dyDescent="0.25">
      <c r="A11" s="103"/>
      <c r="B11" s="107" t="s">
        <v>80</v>
      </c>
    </row>
    <row r="12" spans="1:2" ht="3.95" customHeight="1" x14ac:dyDescent="0.25">
      <c r="A12" s="103"/>
      <c r="B12" s="107"/>
    </row>
    <row r="13" spans="1:2" ht="30" x14ac:dyDescent="0.25">
      <c r="A13" s="103"/>
      <c r="B13" s="107" t="s">
        <v>83</v>
      </c>
    </row>
    <row r="14" spans="1:2" ht="3.95" customHeight="1" x14ac:dyDescent="0.25">
      <c r="A14" s="103"/>
      <c r="B14" s="107"/>
    </row>
    <row r="15" spans="1:2" ht="30" x14ac:dyDescent="0.25">
      <c r="A15" s="103"/>
      <c r="B15" s="107" t="s">
        <v>87</v>
      </c>
    </row>
    <row r="16" spans="1:2" ht="3.95" customHeight="1" x14ac:dyDescent="0.25">
      <c r="A16" s="103"/>
      <c r="B16" s="107"/>
    </row>
    <row r="17" spans="1:2" ht="30" x14ac:dyDescent="0.25">
      <c r="A17" s="103"/>
      <c r="B17" s="107" t="s">
        <v>84</v>
      </c>
    </row>
    <row r="18" spans="1:2" ht="3.95" customHeight="1" x14ac:dyDescent="0.25">
      <c r="A18" s="103"/>
      <c r="B18" s="107"/>
    </row>
    <row r="19" spans="1:2" ht="30" x14ac:dyDescent="0.25">
      <c r="A19" s="103"/>
      <c r="B19" s="107" t="s">
        <v>94</v>
      </c>
    </row>
    <row r="20" spans="1:2" ht="3.95" customHeight="1" x14ac:dyDescent="0.25">
      <c r="A20" s="103"/>
      <c r="B20" s="107"/>
    </row>
    <row r="21" spans="1:2" ht="30" x14ac:dyDescent="0.25">
      <c r="A21" s="103"/>
      <c r="B21" s="107" t="s">
        <v>85</v>
      </c>
    </row>
    <row r="22" spans="1:2" x14ac:dyDescent="0.25">
      <c r="A22" s="103"/>
      <c r="B22" s="107"/>
    </row>
    <row r="23" spans="1:2" x14ac:dyDescent="0.25">
      <c r="A23" s="103"/>
      <c r="B23" s="107"/>
    </row>
    <row r="24" spans="1:2" x14ac:dyDescent="0.25">
      <c r="A24" s="103"/>
      <c r="B24" s="107"/>
    </row>
    <row r="25" spans="1:2" x14ac:dyDescent="0.25">
      <c r="A25" s="103"/>
      <c r="B25" s="107"/>
    </row>
    <row r="26" spans="1:2" x14ac:dyDescent="0.25">
      <c r="A26" s="103"/>
      <c r="B26" s="107"/>
    </row>
    <row r="27" spans="1:2" x14ac:dyDescent="0.25">
      <c r="A27" s="103"/>
      <c r="B27" s="107"/>
    </row>
    <row r="28" spans="1:2" x14ac:dyDescent="0.25">
      <c r="A28" s="103"/>
      <c r="B28" s="107"/>
    </row>
    <row r="29" spans="1:2" x14ac:dyDescent="0.25">
      <c r="A29" s="103"/>
      <c r="B29" s="107"/>
    </row>
    <row r="30" spans="1:2" x14ac:dyDescent="0.25">
      <c r="A30" s="103"/>
      <c r="B30" s="107"/>
    </row>
    <row r="31" spans="1:2" x14ac:dyDescent="0.25">
      <c r="A31" s="103"/>
      <c r="B31" s="107"/>
    </row>
    <row r="32" spans="1:2" x14ac:dyDescent="0.25">
      <c r="A32" s="103"/>
      <c r="B32" s="107"/>
    </row>
    <row r="33" spans="1:2" x14ac:dyDescent="0.25">
      <c r="A33" s="103"/>
      <c r="B33" s="107"/>
    </row>
    <row r="34" spans="1:2" x14ac:dyDescent="0.25">
      <c r="A34" s="103"/>
      <c r="B34" s="107"/>
    </row>
    <row r="35" spans="1:2" x14ac:dyDescent="0.25">
      <c r="A35" s="103"/>
      <c r="B35" s="107"/>
    </row>
    <row r="36" spans="1:2" x14ac:dyDescent="0.25">
      <c r="A36" s="103"/>
      <c r="B36" s="107"/>
    </row>
    <row r="37" spans="1:2" x14ac:dyDescent="0.25">
      <c r="A37" s="103"/>
      <c r="B37" s="107"/>
    </row>
    <row r="38" spans="1:2" x14ac:dyDescent="0.25">
      <c r="A38" s="103"/>
      <c r="B38" s="107"/>
    </row>
    <row r="39" spans="1:2" x14ac:dyDescent="0.25">
      <c r="A39" s="103"/>
      <c r="B39" s="107"/>
    </row>
    <row r="40" spans="1:2" x14ac:dyDescent="0.25">
      <c r="A40" s="103"/>
      <c r="B40" s="107"/>
    </row>
    <row r="41" spans="1:2" x14ac:dyDescent="0.25">
      <c r="A41" s="103"/>
      <c r="B41" s="107"/>
    </row>
    <row r="42" spans="1:2" x14ac:dyDescent="0.25">
      <c r="A42" s="103"/>
      <c r="B42" s="107"/>
    </row>
    <row r="43" spans="1:2" x14ac:dyDescent="0.25">
      <c r="A43" s="103"/>
      <c r="B43" s="107"/>
    </row>
    <row r="44" spans="1:2" x14ac:dyDescent="0.25">
      <c r="A44" s="103"/>
      <c r="B44" s="107"/>
    </row>
    <row r="45" spans="1:2" x14ac:dyDescent="0.25">
      <c r="A45" s="103"/>
      <c r="B45" s="107"/>
    </row>
    <row r="46" spans="1:2" x14ac:dyDescent="0.25">
      <c r="A46" s="103"/>
      <c r="B46" s="107"/>
    </row>
    <row r="47" spans="1:2" x14ac:dyDescent="0.25">
      <c r="A47" s="103"/>
      <c r="B47" s="107"/>
    </row>
    <row r="48" spans="1:2" x14ac:dyDescent="0.25">
      <c r="A48" s="103"/>
      <c r="B48" s="107"/>
    </row>
    <row r="49" spans="1:2" x14ac:dyDescent="0.25">
      <c r="A49" s="103"/>
      <c r="B49" s="107"/>
    </row>
    <row r="50" spans="1:2" x14ac:dyDescent="0.25">
      <c r="A50" s="103"/>
      <c r="B50" s="107"/>
    </row>
    <row r="51" spans="1:2" x14ac:dyDescent="0.25">
      <c r="A51" s="103"/>
      <c r="B51" s="107"/>
    </row>
    <row r="52" spans="1:2" x14ac:dyDescent="0.25">
      <c r="A52" s="103"/>
      <c r="B52" s="107"/>
    </row>
    <row r="53" spans="1:2" x14ac:dyDescent="0.25">
      <c r="A53" s="103"/>
      <c r="B53" s="107"/>
    </row>
    <row r="54" spans="1:2" x14ac:dyDescent="0.25">
      <c r="A54" s="103"/>
      <c r="B54" s="107"/>
    </row>
    <row r="55" spans="1:2" x14ac:dyDescent="0.25">
      <c r="A55" s="103"/>
      <c r="B55" s="107"/>
    </row>
    <row r="56" spans="1:2" x14ac:dyDescent="0.25">
      <c r="A56" s="103"/>
      <c r="B56" s="107"/>
    </row>
    <row r="57" spans="1:2" x14ac:dyDescent="0.25">
      <c r="A57" s="103"/>
      <c r="B57" s="107"/>
    </row>
    <row r="58" spans="1:2" x14ac:dyDescent="0.25">
      <c r="A58" s="103"/>
      <c r="B58" s="107"/>
    </row>
    <row r="59" spans="1:2" x14ac:dyDescent="0.25">
      <c r="A59" s="103"/>
      <c r="B59" s="107"/>
    </row>
    <row r="60" spans="1:2" x14ac:dyDescent="0.25">
      <c r="A60" s="103"/>
      <c r="B60" s="107"/>
    </row>
    <row r="61" spans="1:2" x14ac:dyDescent="0.25">
      <c r="A61" s="103"/>
      <c r="B61" s="107"/>
    </row>
    <row r="62" spans="1:2" x14ac:dyDescent="0.25">
      <c r="A62" s="103"/>
      <c r="B62" s="107"/>
    </row>
    <row r="63" spans="1:2" x14ac:dyDescent="0.25">
      <c r="A63" s="103"/>
      <c r="B63" s="107"/>
    </row>
    <row r="64" spans="1:2" x14ac:dyDescent="0.25">
      <c r="A64" s="103"/>
      <c r="B64" s="107"/>
    </row>
    <row r="65" spans="1:2" x14ac:dyDescent="0.25">
      <c r="A65" s="103"/>
      <c r="B65" s="107"/>
    </row>
    <row r="66" spans="1:2" x14ac:dyDescent="0.25">
      <c r="A66" s="103"/>
      <c r="B66" s="107"/>
    </row>
    <row r="67" spans="1:2" x14ac:dyDescent="0.25">
      <c r="A67" s="104"/>
      <c r="B67" s="108"/>
    </row>
    <row r="68" spans="1:2" x14ac:dyDescent="0.25">
      <c r="A68" s="104"/>
      <c r="B68" s="109"/>
    </row>
    <row r="69" spans="1:2" x14ac:dyDescent="0.25">
      <c r="A69" s="104"/>
      <c r="B69" s="109"/>
    </row>
  </sheetData>
  <hyperlinks>
    <hyperlink ref="B3" location="Notas!A1" display="Notas aclaratoria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showRowColHeaders="0" workbookViewId="0"/>
  </sheetViews>
  <sheetFormatPr baseColWidth="10" defaultRowHeight="15" x14ac:dyDescent="0.25"/>
  <cols>
    <col min="2" max="2" width="111.28515625" customWidth="1"/>
  </cols>
  <sheetData>
    <row r="1" spans="1:8" x14ac:dyDescent="0.25">
      <c r="A1" s="95" t="s">
        <v>88</v>
      </c>
    </row>
    <row r="2" spans="1:8" ht="21" x14ac:dyDescent="0.25">
      <c r="A2" s="94"/>
      <c r="B2" s="91" t="s">
        <v>86</v>
      </c>
    </row>
    <row r="3" spans="1:8" ht="9.9499999999999993" customHeight="1" x14ac:dyDescent="0.25"/>
    <row r="4" spans="1:8" x14ac:dyDescent="0.25">
      <c r="B4" s="96" t="s">
        <v>90</v>
      </c>
    </row>
    <row r="5" spans="1:8" ht="9.9499999999999993" customHeight="1" x14ac:dyDescent="0.25">
      <c r="B5" s="91"/>
    </row>
    <row r="6" spans="1:8" x14ac:dyDescent="0.25">
      <c r="B6" s="97" t="s">
        <v>91</v>
      </c>
      <c r="C6" s="97"/>
      <c r="D6" s="97"/>
      <c r="E6" s="97"/>
      <c r="F6" s="97"/>
      <c r="G6" s="97"/>
      <c r="H6" s="97"/>
    </row>
    <row r="7" spans="1:8" ht="9.9499999999999993" customHeight="1" x14ac:dyDescent="0.25">
      <c r="B7" s="97"/>
      <c r="C7" s="97"/>
      <c r="D7" s="97"/>
      <c r="E7" s="97"/>
      <c r="F7" s="97"/>
      <c r="G7" s="97"/>
      <c r="H7" s="97"/>
    </row>
    <row r="8" spans="1:8" ht="75" x14ac:dyDescent="0.25">
      <c r="B8" s="98" t="s">
        <v>95</v>
      </c>
    </row>
    <row r="9" spans="1:8" x14ac:dyDescent="0.25">
      <c r="B9" s="99" t="s">
        <v>92</v>
      </c>
    </row>
  </sheetData>
  <hyperlinks>
    <hyperlink ref="B9" r:id="rId1"/>
    <hyperlink ref="A1" location="Índice!A1" display="&lt; &lt; Índice 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7.42578125" customWidth="1"/>
    <col min="3" max="3" width="38.5703125" customWidth="1"/>
    <col min="10" max="10" width="11.28515625" customWidth="1"/>
  </cols>
  <sheetData>
    <row r="1" spans="1:16" ht="15.75" x14ac:dyDescent="0.25">
      <c r="A1" s="95" t="s">
        <v>88</v>
      </c>
      <c r="M1" s="1"/>
      <c r="P1" s="59"/>
    </row>
    <row r="2" spans="1:16" ht="30" customHeight="1" x14ac:dyDescent="0.25">
      <c r="A2" s="94"/>
      <c r="B2" s="112" t="s">
        <v>74</v>
      </c>
      <c r="C2" s="112"/>
    </row>
    <row r="4" spans="1:16" ht="30" x14ac:dyDescent="0.25">
      <c r="B4" s="2" t="s">
        <v>69</v>
      </c>
      <c r="C4" s="2" t="s">
        <v>70</v>
      </c>
    </row>
    <row r="5" spans="1:16" x14ac:dyDescent="0.25">
      <c r="B5" s="85" t="s">
        <v>71</v>
      </c>
      <c r="C5" s="6">
        <f>100-C6</f>
        <v>71.621048455182134</v>
      </c>
    </row>
    <row r="6" spans="1:16" x14ac:dyDescent="0.25">
      <c r="B6" s="131" t="s">
        <v>72</v>
      </c>
      <c r="C6" s="132">
        <v>28.378951544817866</v>
      </c>
    </row>
    <row r="19" spans="2:4" s="87" customFormat="1" x14ac:dyDescent="0.25">
      <c r="D19"/>
    </row>
    <row r="23" spans="2:4" x14ac:dyDescent="0.25">
      <c r="B23" s="88" t="s">
        <v>75</v>
      </c>
    </row>
    <row r="36" spans="5:5" x14ac:dyDescent="0.25">
      <c r="E36" t="s">
        <v>73</v>
      </c>
    </row>
  </sheetData>
  <mergeCells count="1">
    <mergeCell ref="B2:C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79.85546875" customWidth="1"/>
    <col min="3" max="4" width="15.7109375" customWidth="1"/>
  </cols>
  <sheetData>
    <row r="1" spans="1:5" x14ac:dyDescent="0.25">
      <c r="A1" s="95" t="s">
        <v>88</v>
      </c>
      <c r="E1" s="1"/>
    </row>
    <row r="2" spans="1:5" x14ac:dyDescent="0.25">
      <c r="A2" s="94"/>
      <c r="B2" s="112" t="s">
        <v>76</v>
      </c>
      <c r="C2" s="112"/>
      <c r="D2" s="112"/>
      <c r="E2" s="92"/>
    </row>
    <row r="4" spans="1:5" ht="60" x14ac:dyDescent="0.25">
      <c r="B4" s="4" t="s">
        <v>58</v>
      </c>
      <c r="C4" s="2" t="s">
        <v>1</v>
      </c>
      <c r="D4" s="2" t="s">
        <v>59</v>
      </c>
    </row>
    <row r="5" spans="1:5" x14ac:dyDescent="0.25">
      <c r="B5" s="85" t="s">
        <v>60</v>
      </c>
      <c r="C5" s="6">
        <v>20.600993827158206</v>
      </c>
      <c r="D5" s="7">
        <v>3258836.7064790376</v>
      </c>
    </row>
    <row r="6" spans="1:5" ht="30" x14ac:dyDescent="0.25">
      <c r="B6" s="85" t="s">
        <v>61</v>
      </c>
      <c r="C6" s="6">
        <v>2.9759346698345834</v>
      </c>
      <c r="D6" s="7">
        <v>470758.12067646807</v>
      </c>
    </row>
    <row r="7" spans="1:5" x14ac:dyDescent="0.25">
      <c r="B7" s="85" t="s">
        <v>62</v>
      </c>
      <c r="C7" s="6">
        <v>18.039270004595103</v>
      </c>
      <c r="D7" s="7">
        <v>2853601.905921747</v>
      </c>
    </row>
    <row r="8" spans="1:5" ht="30" x14ac:dyDescent="0.25">
      <c r="B8" s="85" t="s">
        <v>63</v>
      </c>
      <c r="C8" s="6">
        <v>10.867506843179077</v>
      </c>
      <c r="D8" s="7">
        <v>1719112.7042510002</v>
      </c>
    </row>
    <row r="9" spans="1:5" x14ac:dyDescent="0.25">
      <c r="B9" s="85" t="s">
        <v>64</v>
      </c>
      <c r="C9" s="6">
        <v>7.3842715023097929</v>
      </c>
      <c r="D9" s="7">
        <v>1168105.540161398</v>
      </c>
    </row>
    <row r="10" spans="1:5" ht="45" x14ac:dyDescent="0.25">
      <c r="B10" s="85" t="s">
        <v>65</v>
      </c>
      <c r="C10" s="6">
        <v>10.426643110763758</v>
      </c>
      <c r="D10" s="7">
        <v>1649373.208874986</v>
      </c>
    </row>
    <row r="11" spans="1:5" x14ac:dyDescent="0.25">
      <c r="B11" s="85" t="s">
        <v>66</v>
      </c>
      <c r="C11" s="6">
        <v>5.4091165423833587</v>
      </c>
      <c r="D11" s="7">
        <v>855659.08547109505</v>
      </c>
    </row>
    <row r="12" spans="1:5" x14ac:dyDescent="0.25">
      <c r="B12" s="85" t="s">
        <v>67</v>
      </c>
      <c r="C12" s="6">
        <v>3.2623732236337881</v>
      </c>
      <c r="D12" s="7">
        <v>516069.35571218014</v>
      </c>
    </row>
    <row r="13" spans="1:5" ht="30" x14ac:dyDescent="0.25">
      <c r="B13" s="86" t="s">
        <v>68</v>
      </c>
      <c r="C13" s="22">
        <v>1.6298106427386672</v>
      </c>
      <c r="D13" s="24">
        <v>257817.01561237854</v>
      </c>
    </row>
  </sheetData>
  <mergeCells count="1">
    <mergeCell ref="B2:D2"/>
  </mergeCells>
  <hyperlinks>
    <hyperlink ref="A1" location="Índice!A1" display="&lt; &lt; Índice  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0.7109375" customWidth="1"/>
    <col min="3" max="5" width="15.7109375" customWidth="1"/>
  </cols>
  <sheetData>
    <row r="1" spans="1:7" x14ac:dyDescent="0.25">
      <c r="A1" s="95" t="s">
        <v>88</v>
      </c>
    </row>
    <row r="2" spans="1:7" ht="45" customHeight="1" x14ac:dyDescent="0.25">
      <c r="A2" s="94"/>
      <c r="B2" s="112" t="s">
        <v>77</v>
      </c>
      <c r="C2" s="112"/>
      <c r="D2" s="112"/>
      <c r="E2" s="112"/>
      <c r="G2" s="1"/>
    </row>
    <row r="4" spans="1:7" ht="60" x14ac:dyDescent="0.25">
      <c r="B4" s="2" t="s">
        <v>0</v>
      </c>
      <c r="C4" s="3" t="s">
        <v>1</v>
      </c>
      <c r="D4" s="4" t="s">
        <v>2</v>
      </c>
      <c r="E4" s="3" t="s">
        <v>3</v>
      </c>
    </row>
    <row r="5" spans="1:7" x14ac:dyDescent="0.25">
      <c r="B5" s="5" t="s">
        <v>4</v>
      </c>
      <c r="C5" s="6">
        <v>4.5765547479669193</v>
      </c>
      <c r="D5" s="7">
        <v>723957.52976849745</v>
      </c>
      <c r="E5" s="8">
        <f>D5/D7*100</f>
        <v>16.126581493820623</v>
      </c>
    </row>
    <row r="6" spans="1:7" x14ac:dyDescent="0.25">
      <c r="B6" s="5" t="s">
        <v>5</v>
      </c>
      <c r="C6" s="9">
        <v>12.096151248717652</v>
      </c>
      <c r="D6" s="10">
        <v>1913469.9047614355</v>
      </c>
      <c r="E6" s="8">
        <f>D6/D7*100</f>
        <v>42.623672088853013</v>
      </c>
    </row>
    <row r="7" spans="1:7" x14ac:dyDescent="0.25">
      <c r="B7" s="11" t="s">
        <v>6</v>
      </c>
      <c r="C7" s="12">
        <v>28.378951544817866</v>
      </c>
      <c r="D7" s="13">
        <v>4489218.8096150644</v>
      </c>
      <c r="E7" s="14">
        <f>D7/D7*100</f>
        <v>100</v>
      </c>
    </row>
    <row r="9" spans="1:7" x14ac:dyDescent="0.25">
      <c r="B9" s="15"/>
    </row>
  </sheetData>
  <mergeCells count="1">
    <mergeCell ref="B2:E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/>
  </sheetViews>
  <sheetFormatPr baseColWidth="10" defaultRowHeight="15" x14ac:dyDescent="0.25"/>
  <cols>
    <col min="1" max="1" width="6.7109375" customWidth="1"/>
    <col min="2" max="2" width="20.7109375" customWidth="1"/>
    <col min="3" max="3" width="17.7109375" customWidth="1"/>
    <col min="4" max="4" width="15.7109375" customWidth="1"/>
    <col min="5" max="5" width="2.7109375" customWidth="1"/>
    <col min="6" max="6" width="15.7109375" customWidth="1"/>
    <col min="7" max="7" width="2.7109375" hidden="1" customWidth="1"/>
    <col min="8" max="8" width="15.7109375" customWidth="1"/>
  </cols>
  <sheetData>
    <row r="1" spans="1:10" x14ac:dyDescent="0.25">
      <c r="A1" s="95" t="s">
        <v>88</v>
      </c>
    </row>
    <row r="2" spans="1:10" ht="45" customHeight="1" x14ac:dyDescent="0.25">
      <c r="A2" s="94"/>
      <c r="B2" s="112" t="s">
        <v>80</v>
      </c>
      <c r="C2" s="112"/>
      <c r="D2" s="112"/>
      <c r="E2" s="112"/>
      <c r="F2" s="112"/>
      <c r="G2" s="112"/>
      <c r="H2" s="112"/>
      <c r="J2" s="1"/>
    </row>
    <row r="4" spans="1:10" ht="75" x14ac:dyDescent="0.25">
      <c r="B4" s="2" t="s">
        <v>0</v>
      </c>
      <c r="C4" s="3" t="s">
        <v>7</v>
      </c>
      <c r="D4" s="16" t="s">
        <v>1</v>
      </c>
      <c r="E4" s="17"/>
      <c r="F4" s="113" t="s">
        <v>2</v>
      </c>
      <c r="G4" s="114"/>
      <c r="H4" s="16" t="s">
        <v>8</v>
      </c>
    </row>
    <row r="5" spans="1:10" x14ac:dyDescent="0.25">
      <c r="B5" s="115" t="s">
        <v>4</v>
      </c>
      <c r="C5" s="18" t="s">
        <v>9</v>
      </c>
      <c r="D5" s="6">
        <v>16.582600324183971</v>
      </c>
      <c r="E5" s="19"/>
      <c r="F5" s="7">
        <v>338548.43854759901</v>
      </c>
      <c r="G5" s="19"/>
      <c r="H5" s="6">
        <f>F5/F13*100</f>
        <v>38.438177233073361</v>
      </c>
    </row>
    <row r="6" spans="1:10" x14ac:dyDescent="0.25">
      <c r="B6" s="115"/>
      <c r="C6" s="20" t="s">
        <v>10</v>
      </c>
      <c r="D6" s="9">
        <v>5.0705377351208814</v>
      </c>
      <c r="E6" s="19"/>
      <c r="F6" s="10">
        <v>233366.41273110415</v>
      </c>
      <c r="G6" s="19"/>
      <c r="H6" s="9">
        <f t="shared" ref="H6:H7" si="0">F6/F14*100</f>
        <v>14.604410217660277</v>
      </c>
    </row>
    <row r="7" spans="1:10" x14ac:dyDescent="0.25">
      <c r="B7" s="115"/>
      <c r="C7" s="20" t="s">
        <v>11</v>
      </c>
      <c r="D7" s="9">
        <v>1.78525520828331</v>
      </c>
      <c r="E7" s="19"/>
      <c r="F7" s="10">
        <v>123830.32163967843</v>
      </c>
      <c r="G7" s="19"/>
      <c r="H7" s="9">
        <f t="shared" si="0"/>
        <v>7.2800431379884829</v>
      </c>
    </row>
    <row r="8" spans="1:10" x14ac:dyDescent="0.25">
      <c r="B8" s="116"/>
      <c r="C8" s="21" t="s">
        <v>12</v>
      </c>
      <c r="D8" s="22" t="s">
        <v>13</v>
      </c>
      <c r="E8" s="23"/>
      <c r="F8" s="24" t="s">
        <v>13</v>
      </c>
      <c r="G8" s="23"/>
      <c r="H8" s="22" t="s">
        <v>13</v>
      </c>
    </row>
    <row r="9" spans="1:10" x14ac:dyDescent="0.25">
      <c r="B9" s="117" t="s">
        <v>5</v>
      </c>
      <c r="C9" s="20" t="s">
        <v>9</v>
      </c>
      <c r="D9" s="9">
        <v>36.869159312832622</v>
      </c>
      <c r="E9" s="25"/>
      <c r="F9" s="10">
        <v>752716.46616957104</v>
      </c>
      <c r="G9" s="25"/>
      <c r="H9" s="9">
        <f>F9/F13*100</f>
        <v>85.462065803652294</v>
      </c>
    </row>
    <row r="10" spans="1:10" x14ac:dyDescent="0.25">
      <c r="B10" s="115"/>
      <c r="C10" s="20" t="s">
        <v>10</v>
      </c>
      <c r="D10" s="9">
        <v>16.361470863798566</v>
      </c>
      <c r="E10" s="25"/>
      <c r="F10" s="10">
        <v>753020.2834390552</v>
      </c>
      <c r="G10" s="25"/>
      <c r="H10" s="9">
        <f t="shared" ref="H10:H12" si="1">F10/F14*100</f>
        <v>47.125106791758085</v>
      </c>
    </row>
    <row r="11" spans="1:10" x14ac:dyDescent="0.25">
      <c r="B11" s="115"/>
      <c r="C11" s="20" t="s">
        <v>11</v>
      </c>
      <c r="D11" s="9">
        <v>5.2609844758459774</v>
      </c>
      <c r="E11" s="25"/>
      <c r="F11" s="10">
        <v>364916.67788596527</v>
      </c>
      <c r="G11" s="25"/>
      <c r="H11" s="9">
        <f t="shared" si="1"/>
        <v>21.453623971933776</v>
      </c>
    </row>
    <row r="12" spans="1:10" ht="15.75" x14ac:dyDescent="0.25">
      <c r="B12" s="116"/>
      <c r="C12" s="21" t="s">
        <v>12</v>
      </c>
      <c r="D12" s="22">
        <v>0.61737568665264664</v>
      </c>
      <c r="E12" s="26" t="s">
        <v>14</v>
      </c>
      <c r="F12" s="24">
        <v>13438.750366963988</v>
      </c>
      <c r="G12" s="26"/>
      <c r="H12" s="22">
        <f t="shared" si="1"/>
        <v>4.9918512882188777</v>
      </c>
    </row>
    <row r="13" spans="1:10" x14ac:dyDescent="0.25">
      <c r="B13" s="117" t="s">
        <v>6</v>
      </c>
      <c r="C13" s="20" t="s">
        <v>9</v>
      </c>
      <c r="D13" s="9">
        <v>43.140964316892259</v>
      </c>
      <c r="E13" s="19"/>
      <c r="F13" s="10">
        <v>880760.90730000008</v>
      </c>
      <c r="G13" s="19"/>
      <c r="H13" s="9">
        <f>F13/F13*100</f>
        <v>100</v>
      </c>
    </row>
    <row r="14" spans="1:10" x14ac:dyDescent="0.25">
      <c r="B14" s="115"/>
      <c r="C14" s="20" t="s">
        <v>10</v>
      </c>
      <c r="D14" s="9">
        <v>34.719222889188437</v>
      </c>
      <c r="E14" s="19"/>
      <c r="F14" s="10">
        <v>1597917.4047638534</v>
      </c>
      <c r="G14" s="19"/>
      <c r="H14" s="9">
        <f t="shared" ref="H14:H16" si="2">F14/F14*100</f>
        <v>100</v>
      </c>
    </row>
    <row r="15" spans="1:10" x14ac:dyDescent="0.25">
      <c r="B15" s="115"/>
      <c r="C15" s="20" t="s">
        <v>11</v>
      </c>
      <c r="D15" s="9">
        <v>24.522591067730758</v>
      </c>
      <c r="E15" s="19"/>
      <c r="F15" s="10">
        <v>1700955.8774935149</v>
      </c>
      <c r="G15" s="19"/>
      <c r="H15" s="9">
        <f t="shared" si="2"/>
        <v>100</v>
      </c>
    </row>
    <row r="16" spans="1:10" x14ac:dyDescent="0.25">
      <c r="B16" s="116"/>
      <c r="C16" s="21" t="s">
        <v>12</v>
      </c>
      <c r="D16" s="22">
        <v>12.367669848452756</v>
      </c>
      <c r="E16" s="23"/>
      <c r="F16" s="24">
        <v>269213.75640096469</v>
      </c>
      <c r="G16" s="23"/>
      <c r="H16" s="22">
        <f t="shared" si="2"/>
        <v>100</v>
      </c>
    </row>
    <row r="17" spans="2:6" x14ac:dyDescent="0.25">
      <c r="F17" s="27"/>
    </row>
    <row r="18" spans="2:6" x14ac:dyDescent="0.25">
      <c r="B18" s="88" t="s">
        <v>78</v>
      </c>
    </row>
    <row r="19" spans="2:6" x14ac:dyDescent="0.25">
      <c r="B19" s="88" t="s">
        <v>79</v>
      </c>
    </row>
  </sheetData>
  <mergeCells count="5">
    <mergeCell ref="F4:G4"/>
    <mergeCell ref="B5:B8"/>
    <mergeCell ref="B9:B12"/>
    <mergeCell ref="B13:B16"/>
    <mergeCell ref="B2:H2"/>
  </mergeCells>
  <hyperlinks>
    <hyperlink ref="A1" location="Índice!A1" display="&lt; &lt; Índice  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3.7109375" customWidth="1"/>
    <col min="3" max="3" width="31.7109375" customWidth="1"/>
    <col min="4" max="5" width="15.7109375" customWidth="1"/>
  </cols>
  <sheetData>
    <row r="1" spans="1:11" x14ac:dyDescent="0.25">
      <c r="A1" s="95" t="s">
        <v>88</v>
      </c>
    </row>
    <row r="2" spans="1:11" ht="30" customHeight="1" x14ac:dyDescent="0.25">
      <c r="A2" s="94"/>
      <c r="B2" s="112" t="s">
        <v>83</v>
      </c>
      <c r="C2" s="112"/>
      <c r="D2" s="112"/>
      <c r="E2" s="112"/>
      <c r="K2" s="1"/>
    </row>
    <row r="4" spans="1:11" ht="90" x14ac:dyDescent="0.25">
      <c r="B4" s="120" t="s">
        <v>15</v>
      </c>
      <c r="C4" s="120"/>
      <c r="D4" s="3" t="s">
        <v>16</v>
      </c>
      <c r="E4" s="3" t="s">
        <v>2</v>
      </c>
    </row>
    <row r="5" spans="1:11" x14ac:dyDescent="0.25">
      <c r="B5" s="118" t="s">
        <v>17</v>
      </c>
      <c r="C5" s="28" t="s">
        <v>18</v>
      </c>
      <c r="D5" s="6">
        <v>41.778689764801534</v>
      </c>
      <c r="E5" s="7">
        <v>162946.88217661576</v>
      </c>
    </row>
    <row r="6" spans="1:11" ht="30" x14ac:dyDescent="0.25">
      <c r="B6" s="119"/>
      <c r="C6" s="29" t="s">
        <v>19</v>
      </c>
      <c r="D6" s="22">
        <v>27.977158661687945</v>
      </c>
      <c r="E6" s="24">
        <v>4211071.3178134635</v>
      </c>
    </row>
    <row r="7" spans="1:11" ht="30" x14ac:dyDescent="0.25">
      <c r="B7" s="121" t="s">
        <v>20</v>
      </c>
      <c r="C7" s="30" t="s">
        <v>21</v>
      </c>
      <c r="D7" s="31">
        <v>18.653134028559364</v>
      </c>
      <c r="E7" s="32">
        <v>1038604.4896033818</v>
      </c>
    </row>
    <row r="8" spans="1:11" ht="30" x14ac:dyDescent="0.25">
      <c r="B8" s="121"/>
      <c r="C8" s="33" t="s">
        <v>22</v>
      </c>
      <c r="D8" s="34">
        <v>30.625700944258071</v>
      </c>
      <c r="E8" s="35">
        <v>1006695.3111159794</v>
      </c>
    </row>
    <row r="9" spans="1:11" x14ac:dyDescent="0.25">
      <c r="B9" s="122"/>
      <c r="C9" s="36" t="s">
        <v>23</v>
      </c>
      <c r="D9" s="37">
        <v>35.219231515216329</v>
      </c>
      <c r="E9" s="38">
        <v>2422594.3557519154</v>
      </c>
    </row>
    <row r="10" spans="1:11" x14ac:dyDescent="0.25">
      <c r="B10" s="118" t="s">
        <v>24</v>
      </c>
      <c r="C10" s="28" t="s">
        <v>25</v>
      </c>
      <c r="D10" s="6">
        <v>30.263207016914841</v>
      </c>
      <c r="E10" s="7">
        <v>2585399.8546744087</v>
      </c>
    </row>
    <row r="11" spans="1:11" x14ac:dyDescent="0.25">
      <c r="B11" s="118"/>
      <c r="C11" s="39" t="s">
        <v>26</v>
      </c>
      <c r="D11" s="9">
        <v>26.78794889904551</v>
      </c>
      <c r="E11" s="10">
        <v>1370867.4550815751</v>
      </c>
    </row>
    <row r="12" spans="1:11" x14ac:dyDescent="0.25">
      <c r="B12" s="119"/>
      <c r="C12" s="29" t="s">
        <v>27</v>
      </c>
      <c r="D12" s="22">
        <v>24.693026409269844</v>
      </c>
      <c r="E12" s="24">
        <v>532951.49985907145</v>
      </c>
    </row>
    <row r="13" spans="1:11" x14ac:dyDescent="0.25">
      <c r="B13" s="118" t="s">
        <v>28</v>
      </c>
      <c r="C13" s="28" t="s">
        <v>29</v>
      </c>
      <c r="D13" s="6">
        <v>28.778041718804598</v>
      </c>
      <c r="E13" s="7">
        <v>3742373.0235252716</v>
      </c>
    </row>
    <row r="14" spans="1:11" x14ac:dyDescent="0.25">
      <c r="B14" s="118"/>
      <c r="C14" s="39" t="s">
        <v>30</v>
      </c>
      <c r="D14" s="9">
        <v>26.782120145384418</v>
      </c>
      <c r="E14" s="10">
        <v>148366.82307885386</v>
      </c>
    </row>
    <row r="15" spans="1:11" x14ac:dyDescent="0.25">
      <c r="B15" s="119"/>
      <c r="C15" s="29" t="s">
        <v>31</v>
      </c>
      <c r="D15" s="22">
        <v>26.474463185051889</v>
      </c>
      <c r="E15" s="24">
        <v>598478.9630109187</v>
      </c>
    </row>
    <row r="17" spans="2:2" x14ac:dyDescent="0.25">
      <c r="B17" s="89" t="s">
        <v>81</v>
      </c>
    </row>
    <row r="18" spans="2:2" x14ac:dyDescent="0.25">
      <c r="B18" s="89" t="s">
        <v>82</v>
      </c>
    </row>
  </sheetData>
  <mergeCells count="6">
    <mergeCell ref="B13:B15"/>
    <mergeCell ref="B2:E2"/>
    <mergeCell ref="B4:C4"/>
    <mergeCell ref="B5:B6"/>
    <mergeCell ref="B7:B9"/>
    <mergeCell ref="B10:B12"/>
  </mergeCells>
  <hyperlinks>
    <hyperlink ref="A1" location="Índice!A1" display="&lt; &lt; Índice  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showRowColHeaders="0" workbookViewId="0"/>
  </sheetViews>
  <sheetFormatPr baseColWidth="10" defaultRowHeight="15" x14ac:dyDescent="0.25"/>
  <cols>
    <col min="1" max="1" width="6.7109375" customWidth="1"/>
    <col min="2" max="2" width="26.42578125" customWidth="1"/>
    <col min="3" max="3" width="14" customWidth="1"/>
    <col min="4" max="9" width="12.7109375" customWidth="1"/>
  </cols>
  <sheetData>
    <row r="1" spans="1:8" x14ac:dyDescent="0.25">
      <c r="A1" s="95" t="s">
        <v>88</v>
      </c>
      <c r="F1" s="1"/>
    </row>
    <row r="2" spans="1:8" s="41" customFormat="1" ht="30" customHeight="1" x14ac:dyDescent="0.25">
      <c r="A2" s="94"/>
      <c r="B2" s="126" t="s">
        <v>89</v>
      </c>
      <c r="C2" s="126"/>
      <c r="D2" s="126"/>
      <c r="E2" s="126"/>
      <c r="F2" s="126"/>
      <c r="G2" s="126"/>
      <c r="H2" s="126"/>
    </row>
    <row r="3" spans="1:8" s="41" customFormat="1" ht="15" customHeight="1" x14ac:dyDescent="0.25">
      <c r="B3" s="40"/>
      <c r="C3" s="40"/>
      <c r="D3" s="40"/>
    </row>
    <row r="4" spans="1:8" ht="51" customHeight="1" x14ac:dyDescent="0.25">
      <c r="B4" s="123" t="s">
        <v>32</v>
      </c>
      <c r="C4" s="113" t="s">
        <v>1</v>
      </c>
      <c r="D4" s="125"/>
      <c r="E4" s="113" t="s">
        <v>2</v>
      </c>
      <c r="F4" s="114"/>
      <c r="G4" s="125" t="s">
        <v>3</v>
      </c>
      <c r="H4" s="125"/>
    </row>
    <row r="5" spans="1:8" ht="30" x14ac:dyDescent="0.25">
      <c r="B5" s="124"/>
      <c r="C5" s="16" t="s">
        <v>33</v>
      </c>
      <c r="D5" s="16" t="s">
        <v>34</v>
      </c>
      <c r="E5" s="16" t="s">
        <v>33</v>
      </c>
      <c r="F5" s="16" t="s">
        <v>34</v>
      </c>
      <c r="G5" s="16" t="s">
        <v>33</v>
      </c>
      <c r="H5" s="16" t="s">
        <v>34</v>
      </c>
    </row>
    <row r="6" spans="1:8" x14ac:dyDescent="0.25">
      <c r="B6" s="18" t="s">
        <v>35</v>
      </c>
      <c r="C6" s="6">
        <v>13.081368916531378</v>
      </c>
      <c r="D6" s="42">
        <v>1.9372691741539148</v>
      </c>
      <c r="E6" s="43">
        <v>2069319.8373753871</v>
      </c>
      <c r="F6" s="44">
        <v>306453.36569832789</v>
      </c>
      <c r="G6" s="45">
        <v>91.580084776919236</v>
      </c>
      <c r="H6" s="45">
        <v>13.562439553288803</v>
      </c>
    </row>
    <row r="7" spans="1:8" x14ac:dyDescent="0.25">
      <c r="B7" s="20" t="s">
        <v>36</v>
      </c>
      <c r="C7" s="9">
        <v>8.9586792759444194</v>
      </c>
      <c r="D7" s="46">
        <v>0.89270595652847695</v>
      </c>
      <c r="E7" s="47">
        <v>1417158.4687110211</v>
      </c>
      <c r="F7" s="48">
        <v>141215.65996453611</v>
      </c>
      <c r="G7" s="45">
        <v>93.17842853592812</v>
      </c>
      <c r="H7" s="45">
        <v>9.2849554729948913</v>
      </c>
    </row>
    <row r="8" spans="1:8" x14ac:dyDescent="0.25">
      <c r="B8" s="20" t="s">
        <v>37</v>
      </c>
      <c r="C8" s="9">
        <v>9.2995858396568529</v>
      </c>
      <c r="D8" s="46">
        <v>0.56547623793776347</v>
      </c>
      <c r="E8" s="47">
        <v>1471085.9070000001</v>
      </c>
      <c r="F8" s="48">
        <v>89451.738896397757</v>
      </c>
      <c r="G8" s="45">
        <v>98.480350410426453</v>
      </c>
      <c r="H8" s="45">
        <v>5.9882557160132075</v>
      </c>
    </row>
    <row r="9" spans="1:8" ht="15" customHeight="1" x14ac:dyDescent="0.25">
      <c r="B9" s="49" t="s">
        <v>38</v>
      </c>
      <c r="C9" s="50">
        <v>25.115872951486274</v>
      </c>
      <c r="D9" s="51">
        <v>3.073187880282696</v>
      </c>
      <c r="E9" s="52">
        <v>3973037.872651896</v>
      </c>
      <c r="F9" s="52">
        <v>486142.44313635974</v>
      </c>
      <c r="G9" s="53">
        <v>88.501764809110981</v>
      </c>
      <c r="H9" s="54">
        <v>10.829110002282221</v>
      </c>
    </row>
    <row r="10" spans="1:8" x14ac:dyDescent="0.25">
      <c r="H10" s="55"/>
    </row>
  </sheetData>
  <mergeCells count="5">
    <mergeCell ref="B4:B5"/>
    <mergeCell ref="C4:D4"/>
    <mergeCell ref="E4:F4"/>
    <mergeCell ref="G4:H4"/>
    <mergeCell ref="B2:H2"/>
  </mergeCells>
  <hyperlinks>
    <hyperlink ref="A1" location="Índice!A1" display="&lt; &lt; Índice  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Capítulo 6</vt:lpstr>
      <vt:lpstr>Índice</vt:lpstr>
      <vt:lpstr>Notas</vt:lpstr>
      <vt:lpstr>Gráfico 6.1.</vt:lpstr>
      <vt:lpstr>Tabla 6.1.</vt:lpstr>
      <vt:lpstr>Tabla 6.2.</vt:lpstr>
      <vt:lpstr>Tabla 6.3.</vt:lpstr>
      <vt:lpstr>Tabla 6.4.</vt:lpstr>
      <vt:lpstr>Tabla 6.5.</vt:lpstr>
      <vt:lpstr>Tabla 6.6.</vt:lpstr>
      <vt:lpstr>Tabla 6.7.</vt:lpstr>
      <vt:lpstr>Tabla 6.8.</vt:lpstr>
      <vt:lpstr>Índice!_Toc147230312</vt:lpstr>
    </vt:vector>
  </TitlesOfParts>
  <Company>Ministerio de 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 Sanz. Alicia</dc:creator>
  <cp:lastModifiedBy>Fernández Iñigo. Carmen</cp:lastModifiedBy>
  <dcterms:created xsi:type="dcterms:W3CDTF">2023-10-03T13:51:48Z</dcterms:created>
  <dcterms:modified xsi:type="dcterms:W3CDTF">2023-11-08T08:24:29Z</dcterms:modified>
</cp:coreProperties>
</file>