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EXPLOTACIONES-NO-TOCAR\ANUARIO\Anuario 2018\web\"/>
    </mc:Choice>
  </mc:AlternateContent>
  <bookViews>
    <workbookView xWindow="0" yWindow="0" windowWidth="14400" windowHeight="9870"/>
  </bookViews>
  <sheets>
    <sheet name="Índice" sheetId="157" r:id="rId1"/>
    <sheet name="CAPÍTULO" sheetId="138" r:id="rId2"/>
    <sheet name="T.9.1" sheetId="79" r:id="rId3"/>
    <sheet name="G.9.1" sheetId="155" r:id="rId4"/>
    <sheet name="T.9.2" sheetId="89" r:id="rId5"/>
    <sheet name="G.9.2" sheetId="87" r:id="rId6"/>
    <sheet name="T.9.3" sheetId="93" r:id="rId7"/>
    <sheet name="T.9.4" sheetId="120" r:id="rId8"/>
    <sheet name="G.9.3" sheetId="82" r:id="rId9"/>
    <sheet name="G.9.4" sheetId="83" r:id="rId10"/>
    <sheet name="T.9.5" sheetId="94" r:id="rId11"/>
    <sheet name="T.9.6" sheetId="97" r:id="rId12"/>
    <sheet name="T.9.7" sheetId="99" r:id="rId13"/>
    <sheet name="T.9.8" sheetId="100" r:id="rId14"/>
    <sheet name="G.9.5" sheetId="80" r:id="rId15"/>
    <sheet name="T.9.9" sheetId="81" r:id="rId16"/>
    <sheet name="T.9.10" sheetId="101" r:id="rId17"/>
    <sheet name="G.9.6" sheetId="102" r:id="rId18"/>
    <sheet name="T.9.11" sheetId="104" r:id="rId19"/>
    <sheet name="ANEXO" sheetId="139" r:id="rId20"/>
    <sheet name="G.9.7" sheetId="63" r:id="rId21"/>
    <sheet name="G.9.8" sheetId="158" r:id="rId22"/>
    <sheet name="T.9.12" sheetId="123" r:id="rId23"/>
    <sheet name="T.9.13" sheetId="124" r:id="rId24"/>
    <sheet name="T.9.14" sheetId="137" r:id="rId25"/>
    <sheet name="T.9.15" sheetId="126" r:id="rId26"/>
    <sheet name="T.9.16" sheetId="109" r:id="rId27"/>
    <sheet name="T.9.17" sheetId="121" r:id="rId28"/>
    <sheet name="T.9.18" sheetId="110" r:id="rId29"/>
    <sheet name="T.9.19" sheetId="111" r:id="rId30"/>
    <sheet name="T.9.20" sheetId="112" r:id="rId31"/>
    <sheet name="T.9.21" sheetId="113" r:id="rId32"/>
    <sheet name="T.9.22" sheetId="127" r:id="rId33"/>
    <sheet name="T.9.23" sheetId="128" r:id="rId34"/>
    <sheet name="T.9.24" sheetId="129" r:id="rId35"/>
    <sheet name="T.9.25" sheetId="130" r:id="rId36"/>
    <sheet name="T.9.26" sheetId="131" r:id="rId37"/>
    <sheet name="T.9.27" sheetId="132" r:id="rId38"/>
    <sheet name="T.9.28" sheetId="114" r:id="rId39"/>
  </sheets>
  <externalReferences>
    <externalReference r:id="rId40"/>
  </externalReferences>
  <calcPr calcId="162913"/>
</workbook>
</file>

<file path=xl/calcChain.xml><?xml version="1.0" encoding="utf-8"?>
<calcChain xmlns="http://schemas.openxmlformats.org/spreadsheetml/2006/main">
  <c r="J13" i="100" l="1"/>
  <c r="I13" i="100"/>
  <c r="H13" i="100"/>
  <c r="G13" i="100"/>
  <c r="F13" i="100"/>
  <c r="E13" i="100"/>
  <c r="D13" i="100"/>
  <c r="J12" i="100"/>
  <c r="I12" i="100"/>
  <c r="H12" i="100"/>
  <c r="G12" i="100"/>
  <c r="F12" i="100"/>
  <c r="E12" i="100"/>
  <c r="D12" i="100"/>
  <c r="J11" i="100"/>
  <c r="I11" i="100"/>
  <c r="H11" i="100"/>
  <c r="G11" i="100"/>
  <c r="F11" i="100"/>
  <c r="E11" i="100"/>
  <c r="D11" i="100"/>
  <c r="J10" i="100"/>
  <c r="I10" i="100"/>
  <c r="H10" i="100"/>
  <c r="G10" i="100"/>
  <c r="F10" i="100"/>
  <c r="E10" i="100"/>
  <c r="D10" i="100"/>
  <c r="J9" i="100"/>
  <c r="I9" i="100"/>
  <c r="H9" i="100"/>
  <c r="G9" i="100"/>
  <c r="F9" i="100"/>
  <c r="E9" i="100"/>
  <c r="D9" i="100"/>
  <c r="J8" i="100"/>
  <c r="I8" i="100"/>
  <c r="H8" i="100"/>
  <c r="G8" i="100"/>
  <c r="F8" i="100"/>
  <c r="E8" i="100"/>
  <c r="D8" i="100"/>
  <c r="J7" i="100"/>
  <c r="I7" i="100"/>
  <c r="H7" i="100"/>
  <c r="G7" i="100"/>
  <c r="F7" i="100"/>
  <c r="E7" i="100"/>
  <c r="D7" i="100"/>
  <c r="J6" i="100"/>
  <c r="I6" i="100"/>
  <c r="H6" i="100"/>
  <c r="G6" i="100"/>
  <c r="F6" i="100"/>
  <c r="E6" i="100"/>
  <c r="D6" i="100"/>
  <c r="J4" i="100"/>
  <c r="H4" i="100"/>
  <c r="G4" i="100"/>
  <c r="F4" i="100"/>
  <c r="E4" i="100"/>
  <c r="D4" i="100"/>
</calcChain>
</file>

<file path=xl/sharedStrings.xml><?xml version="1.0" encoding="utf-8"?>
<sst xmlns="http://schemas.openxmlformats.org/spreadsheetml/2006/main" count="1633" uniqueCount="252">
  <si>
    <t>Albacete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</si>
  <si>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</si>
  <si>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</si>
  <si>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</si>
  <si>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</si>
  <si>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</si>
  <si>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</si>
  <si>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</si>
  <si>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</si>
  <si>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</si>
  <si>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</si>
  <si>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</si>
  <si>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</si>
  <si>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</si>
  <si>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</si>
  <si>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</si>
  <si>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</si>
  <si>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</si>
  <si>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</si>
  <si>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</si>
  <si>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</si>
  <si>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</si>
  <si>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</si>
  <si>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</si>
  <si>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</si>
  <si>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</si>
  <si>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</si>
  <si>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</si>
  <si>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</si>
  <si>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</si>
  <si>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</si>
  <si>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</si>
  <si>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</si>
  <si>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</si>
  <si>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</si>
  <si>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TOTAL</t>
  </si>
  <si>
    <t>Española</t>
  </si>
  <si>
    <t>Extranjera</t>
  </si>
  <si>
    <t>De 16 a 17 años</t>
  </si>
  <si>
    <t>De 18 a 20 años</t>
  </si>
  <si>
    <t>De 21 a 30 años</t>
  </si>
  <si>
    <t>De 31 a 40 años</t>
  </si>
  <si>
    <t>De 41 a 50 años</t>
  </si>
  <si>
    <t>Más de 64 años</t>
  </si>
  <si>
    <t>-</t>
  </si>
  <si>
    <t>ANDALUCÍA</t>
  </si>
  <si>
    <t>Almería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</si>
  <si>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</si>
  <si>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</si>
  <si>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</si>
  <si>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</si>
  <si>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</si>
  <si>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</si>
  <si>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</si>
  <si>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Ourense</t>
  </si>
  <si>
    <t>PAÍS VASCO</t>
  </si>
  <si>
    <t>CEUTA</t>
  </si>
  <si>
    <t>MELILLA</t>
  </si>
  <si>
    <t>CASTILLA-LA MANCHA</t>
  </si>
  <si>
    <t>Fuente: Elaboración propia a partir de los datos proporcionados por el Servicio Público de Empleo Estatal (SEPE).</t>
  </si>
  <si>
    <t>Andalucía</t>
  </si>
  <si>
    <t>Aragón</t>
  </si>
  <si>
    <t>Canarias</t>
  </si>
  <si>
    <t>Castilla-La Mancha</t>
  </si>
  <si>
    <t>Castilla y León</t>
  </si>
  <si>
    <t>Cataluña</t>
  </si>
  <si>
    <t>Galicia</t>
  </si>
  <si>
    <t>País Vasco</t>
  </si>
  <si>
    <t>Extremadura</t>
  </si>
  <si>
    <t>Comunitat Valenciana</t>
  </si>
  <si>
    <t>Gipuzkoa</t>
  </si>
  <si>
    <t>Bizkaia</t>
  </si>
  <si>
    <t>Alicante/Alacant</t>
  </si>
  <si>
    <t>Castellón/Castelló</t>
  </si>
  <si>
    <t>Valencia/València</t>
  </si>
  <si>
    <t>Araba/Álava</t>
  </si>
  <si>
    <t>COMUNITAT VALENCIANA</t>
  </si>
  <si>
    <t>Distribución porcentual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</si>
  <si>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</si>
  <si>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</si>
  <si>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</si>
  <si>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</si>
  <si>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</si>
  <si>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</si>
  <si>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</si>
  <si>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</si>
  <si>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RIOJA, LA</t>
  </si>
  <si>
    <t>Año 2017.</t>
  </si>
  <si>
    <t>Emigrantes retornadas</t>
  </si>
  <si>
    <t>Víctimas de violencia de género</t>
  </si>
  <si>
    <t>Víctimas de violencia doméstica</t>
  </si>
  <si>
    <t>Desempleadas con discapacidad</t>
  </si>
  <si>
    <t>Desempleadas de larga duración (mayores de 45 años sin discapacidad)</t>
  </si>
  <si>
    <t>Rioja, La</t>
  </si>
  <si>
    <t>Balears, Illes</t>
  </si>
  <si>
    <t>Tabla 9.1. Mujeres perceptoras de prestaciones de la Renta Activa de Inserción (RAI).</t>
  </si>
  <si>
    <t>Gráfico 9.1. Porcentaje de mujeres víctimas de violencia perceptoras de la RAI sobre el total de perceptoras, por comunidad autónoma.</t>
  </si>
  <si>
    <t>Asturias, Principado de</t>
  </si>
  <si>
    <t>Madrid, Comunidad de</t>
  </si>
  <si>
    <t>Murcia, Región de</t>
  </si>
  <si>
    <t>Navarra, Comunidad Foral de</t>
  </si>
  <si>
    <t xml:space="preserve">Grupo de edad </t>
  </si>
  <si>
    <t>TOTAL de perceptoras</t>
  </si>
  <si>
    <t>Gráfico 9.3. Mujeres víctimas de violencia perceptoras de la RAI, por comunidad autónoma. Tasas por millón de mujeres de 16 y más años.</t>
  </si>
  <si>
    <t>Gráfico 9.4. Mujeres víctimas de violencia perceptoras de la RAI, por provincia. Tasas por millón de mujeres de 16 y más años.</t>
  </si>
  <si>
    <t xml:space="preserve">Año </t>
  </si>
  <si>
    <t>Valores absolutos</t>
  </si>
  <si>
    <t>Año</t>
  </si>
  <si>
    <t>Variación interanual (%)</t>
  </si>
  <si>
    <t>N.º de perceptoras</t>
  </si>
  <si>
    <t>Periodo 2006-2017</t>
  </si>
  <si>
    <t>Apátrida</t>
  </si>
  <si>
    <t>De 51 a 64 años</t>
  </si>
  <si>
    <t xml:space="preserve">Gráfico 9.6. Edad media de las mujeres víctimas de violencia perceptoras de la RAI, por nacionalidad. </t>
  </si>
  <si>
    <t>Año 2016.</t>
  </si>
  <si>
    <t>Tabla 9.16. Mujeres víctimas de violencia perceptoras de la RAI, por comunidad autónoma, provincia y grupo de edad.</t>
  </si>
  <si>
    <t xml:space="preserve">Grupos de edad </t>
  </si>
  <si>
    <t>Tabla 9.17. Mujeres víctimas de violencia perceptoras de la RAI, por comunidad autónoma, provincia y grupo de edad.</t>
  </si>
  <si>
    <t>Año 2015.</t>
  </si>
  <si>
    <t>Tabla 9.18. Mujeres víctimas de violencia perceptoras de la RAI, por comunidad autónoma, provincia y grupo de edad.</t>
  </si>
  <si>
    <t>Año 2014.</t>
  </si>
  <si>
    <t>Tabla 9.19. Mujeres víctimas de violencia perceptoras de la RAI, por comunidad autónoma, provincia y grupo de edad.</t>
  </si>
  <si>
    <t>Año 2013.</t>
  </si>
  <si>
    <t>Tabla 9.20. Mujeres víctimas de violencia perceptoras de la RAI, por comunidad autónoma, provincia y grupo de edad.</t>
  </si>
  <si>
    <t>Año 2006.</t>
  </si>
  <si>
    <t>Gráfico 9.7. Mujeres víctimas de violencia perceptoras de la RAI, por comunidad autónoma. Valores absolutos y tasas por millón de mujeres de 16 y más años.</t>
  </si>
  <si>
    <t>Gráfico 9.8. Mujeres víctimas de violencia perceptoras de la RAI, por provincia. Valores absolutos y tasas por millón de mujeres de 16 y más años.</t>
  </si>
  <si>
    <t>Gráfico 9.2. Mujeres víctimas de violencia perceptoras de la RAI. Tasas anuales por millón de mujeres de 16 y más años.</t>
  </si>
  <si>
    <t>Tabla 9.3. Mujeres víctimas de violencia perceptoras de la RAI, por comunidad autónoma.</t>
  </si>
  <si>
    <t>Gráfico 9.5. Mujeres víctimas de violencia perceptoras de la RAI, por grupo de edad. Tasas por millón de mujeres de 16 y más años.</t>
  </si>
  <si>
    <t>TASA de mujeres</t>
  </si>
  <si>
    <t xml:space="preserve">Fuente: Elaboración propia a partir de los datos proporcionados por el Servicio Público de Empleo Estatal (SEPE) y de los datos de la Estadística del Padrón continuo (INE). </t>
  </si>
  <si>
    <t>Tabla 9.4. Distribución porcentual de las mujeres víctimas de violencia perceptoras de la RAI según la comunidad autónoma.</t>
  </si>
  <si>
    <t>Tabla 9.5. Media mensual de mujeres víctimas de violencia perceptoras de la RAI, por comunidad autónoma.</t>
  </si>
  <si>
    <t>Tabla 9.6. Mujeres víctimas de violencia perceptoras de la RAI, por nacionalidad.</t>
  </si>
  <si>
    <t>Tabla 9.7. Mujeres víctimas de violencia perceptoras de la RAI, por grupo de edad.</t>
  </si>
  <si>
    <t>Tabla 9.8. Mujeres víctimas de violencia perceptoras de la RAI, por grupo de edad. Tasas por millón de mujeres de 16 y más años.</t>
  </si>
  <si>
    <t>Tabla 9.9. Mujeres víctimas de violencia perceptoras de la RAI, por comunidad autónoma y grupo de edad. Tasas por millón de mujeres de 16 y más años.</t>
  </si>
  <si>
    <t>Tabla 9.10. Edad media de las mujeres víctimas de violencia perceptoras de la RAI, por comunidad autónoma.</t>
  </si>
  <si>
    <t xml:space="preserve">Tabla 9.11. Mujeres víctimas de violencia de género perceptoras de ayuda para cambio de domicilio, por comunidad autónoma. </t>
  </si>
  <si>
    <t>Tabla 9.12. Mujeres víctimas de violencia perceptoras de la RAI, por comunidad autónoma y provincia.</t>
  </si>
  <si>
    <t>Tabla 9.13. Distribución porcentual de las mujeres víctimas de violencia perceptoras de la RAI, por comunidad autónoma y provincia.</t>
  </si>
  <si>
    <t>Tabla 9.14. Media mensual de mujeres víctimas de violencia perceptoras de la RAI, por comunidad autónoma y provincia.</t>
  </si>
  <si>
    <t>Tabla 9.21. Mujeres víctimas de violencia perceptoras de la RAI, por comunidad autónoma, provincia y grupo de edad.</t>
  </si>
  <si>
    <t>Media mensual de perceptoras</t>
  </si>
  <si>
    <t>Tabla 9.2. Mujeres víctimas de violencia perceptoras de la RAI. Valores absolutos y media mensual.</t>
  </si>
  <si>
    <t>Periodo 2006-2018</t>
  </si>
  <si>
    <t>Año 2012.</t>
  </si>
  <si>
    <t>Tabla 9.22. Mujeres víctimas de violencia perceptoras de la RAI, por comunidad autónoma, provincia y grupo de edad.</t>
  </si>
  <si>
    <t>Año 2011.</t>
  </si>
  <si>
    <t>Tabla 9.23. Mujeres víctimas de violencia perceptoras de la RAI, por comunidad autónoma, provincia y grupo de edad.</t>
  </si>
  <si>
    <t>Año 2010.</t>
  </si>
  <si>
    <t>Tabla 9.24. Mujeres víctimas de violencia perceptoras de la RAI, por comunidad autónoma, provincia y grupo de edad.</t>
  </si>
  <si>
    <t>Año 2009.</t>
  </si>
  <si>
    <t>Tabla 9.25. Mujeres víctimas de violencia perceptoras de la RAI, por comunidad autónoma, provincia y grupo de edad.</t>
  </si>
  <si>
    <t>Año 2008.</t>
  </si>
  <si>
    <t>Tabla 9.26. Mujeres víctimas de violencia perceptoras de la RAI, por comunidad autónoma, provincia y grupo de edad.</t>
  </si>
  <si>
    <t>Año 2007.</t>
  </si>
  <si>
    <t xml:space="preserve"> Comunidad autónoma</t>
  </si>
  <si>
    <t xml:space="preserve"> Grupo de edad</t>
  </si>
  <si>
    <t>Tabla 9.28. Mujeres víctimas de violencia perceptoras de la RAI, por comunidad autónoma, provincia y grupo de edad.</t>
  </si>
  <si>
    <t>Tabla 9.27. Mujeres víctimas de violencia perceptoras de la RAI, por comunidad autónoma, provincia y grupo de edad.</t>
  </si>
  <si>
    <t xml:space="preserve"> Com. autónoma y provincia</t>
  </si>
  <si>
    <t>PORCENTAJE de perceptoras</t>
  </si>
  <si>
    <t xml:space="preserve"> Nacionalidad</t>
  </si>
  <si>
    <t>EDAD MEDIA de las perceptoras</t>
  </si>
  <si>
    <r>
      <t>Tabla 9.15. Mujeres víctimas de violencia perceptoras de la RAI, por comunidad autónoma, provincia y nacionalidad de la víctima</t>
    </r>
    <r>
      <rPr>
        <b/>
        <vertAlign val="superscript"/>
        <sz val="11"/>
        <color indexed="53"/>
        <rFont val="Century Gothic"/>
        <family val="2"/>
      </rPr>
      <t>1</t>
    </r>
    <r>
      <rPr>
        <b/>
        <sz val="11"/>
        <color indexed="53"/>
        <rFont val="Century Gothic"/>
        <family val="2"/>
      </rPr>
      <t>.</t>
    </r>
  </si>
  <si>
    <t>Año 2018.</t>
  </si>
  <si>
    <t xml:space="preserve">XII INFORME DEL OBSERVATORIO ESTATAL DE  VIOLENCIA SOBRE LA MUJER. AÑO 2018
</t>
  </si>
  <si>
    <t>Fuentes de información:</t>
  </si>
  <si>
    <t>Servicio Público de Empleo Estatal (SEPE).</t>
  </si>
  <si>
    <t>CAPÍTULO 9: MUJERES VÍCTIMAS DE VIOLENCIA PERCEPTORAS DE LA RENTA ACTIVA DE INSERCIÓN (RAI)</t>
  </si>
  <si>
    <r>
      <rPr>
        <sz val="11"/>
        <color indexed="56"/>
        <rFont val="Calibri"/>
        <family val="2"/>
      </rPr>
      <t>Tasas:</t>
    </r>
    <r>
      <rPr>
        <i/>
        <sz val="11"/>
        <color indexed="56"/>
        <rFont val="Calibri"/>
        <family val="2"/>
      </rPr>
      <t xml:space="preserve"> Estadística del Padrón Continuo. Instituto Nacional de Estadística (INE).</t>
    </r>
  </si>
  <si>
    <t>Periodo 2006-2018.</t>
  </si>
  <si>
    <t>1. No se han incluido en esta tabla las mujeres apátridas (15 en todo el periodo).</t>
  </si>
  <si>
    <t>Periodo
2006-2018</t>
  </si>
  <si>
    <t>Último quinquenio, año 2005 y total del periodo 2005-2018.</t>
  </si>
  <si>
    <t>Periodo
2005-2018</t>
  </si>
  <si>
    <t>Último quinquenio, año 2006 y total del periodo 2006-2018.</t>
  </si>
  <si>
    <t>TOTAL 2006-2018</t>
  </si>
  <si>
    <t xml:space="preserve">Tabla 9.1. </t>
  </si>
  <si>
    <t>Mujeres perceptoras de prestaciones de la Renta Activa de Inserción (RAI). Año 2018.</t>
  </si>
  <si>
    <t xml:space="preserve">Gráfico 9.1. </t>
  </si>
  <si>
    <t>Porcentaje de mujeres víctimas de violencia perceptoras de la RAI sobre el total de perceptoras, por comunidad autónoma. Año 2018.</t>
  </si>
  <si>
    <t xml:space="preserve">Tabla 9.2. </t>
  </si>
  <si>
    <t>Mujeres víctimas de violencia perceptoras de la RAI. Valores absolutos y media mensual. Periodo 2006-2018.</t>
  </si>
  <si>
    <t xml:space="preserve">Gráfico 9.2. </t>
  </si>
  <si>
    <t>Mujeres víctimas de violencia perceptoras de la RAI. Tasas anuales por millón de mujeres de 16 y más años. Periodo 2006-2018.</t>
  </si>
  <si>
    <t xml:space="preserve">Tabla 9.3. </t>
  </si>
  <si>
    <t>Mujeres víctimas de violencia perceptoras de la RAI, por comunidad autónoma. Último quinquenio, año 2006 y total del periodo 2006-2018.</t>
  </si>
  <si>
    <t xml:space="preserve">Tabla 9.4. </t>
  </si>
  <si>
    <t>Distribución porcentual de las mujeres víctimas de violencia perceptoras de la RAI según la comunidad autónoma. Último quinquenio, año 2006 y total del periodo 2006-2018.</t>
  </si>
  <si>
    <t xml:space="preserve">Gráfico 9.3. </t>
  </si>
  <si>
    <t>Mujeres víctimas de violencia perceptoras de la RAI, por comunidad autónoma. Tasas por millón de mujeres de 16 y más años. Año 2018.</t>
  </si>
  <si>
    <t xml:space="preserve">Gráfico 9.4. </t>
  </si>
  <si>
    <t>Mujeres víctimas de violencia perceptoras de la RAI, por provincia. Tasas por millón de mujeres de 16 y más años. Año 2018.</t>
  </si>
  <si>
    <t xml:space="preserve">Tabla 9.5. </t>
  </si>
  <si>
    <t>Media mensual de mujeres víctimas de violencia perceptoras de la RAI, por comunidad autónoma. Último quinquenio, año 2006 y total del periodo 2006-2018.</t>
  </si>
  <si>
    <t xml:space="preserve">Tabla 9.6. </t>
  </si>
  <si>
    <t>Mujeres víctimas de violencia perceptoras de la RAI, por nacionalidad. Último quinquenio, año 2006 y total del periodo 2006-2018.</t>
  </si>
  <si>
    <t xml:space="preserve">Tabla 9.7. </t>
  </si>
  <si>
    <t>Mujeres víctimas de violencia perceptoras de la RAI, por grupo de edad. Último quinquenio, año 2006 y total del periodo 2006-2018.</t>
  </si>
  <si>
    <t xml:space="preserve">Tabla 9.8. </t>
  </si>
  <si>
    <t>Mujeres víctimas de violencia perceptoras de la RAI, por grupo de edad. Tasas por millón de mujeres de 16 y más años. Último quinquenio, año 2006 y total del periodo 2006-2018.</t>
  </si>
  <si>
    <t xml:space="preserve">Gráfico 9.5. </t>
  </si>
  <si>
    <t>Mujeres víctimas de violencia perceptoras de la RAI, por grupo de edad. Tasas por millón de mujeres de 16 y más años. Año 2018.</t>
  </si>
  <si>
    <t xml:space="preserve">Tabla 9.9. </t>
  </si>
  <si>
    <t>Mujeres víctimas de violencia perceptoras de la RAI, por comunidad autónoma y grupo de edad. Tasas por millón de mujeres de 16 y más años. Año 2018.</t>
  </si>
  <si>
    <t>Tabla 9.10.</t>
  </si>
  <si>
    <t>Edad media de las mujeres víctimas de violencia perceptoras de la RAI, por comunidad autónoma. Último quinquenio, año 2006 y total del periodo 2006-2018.</t>
  </si>
  <si>
    <t xml:space="preserve">Gráfico 9.6. </t>
  </si>
  <si>
    <t>Tabla 9.11.</t>
  </si>
  <si>
    <t xml:space="preserve">Gráfico 9.7. </t>
  </si>
  <si>
    <t>Mujeres víctimas de violencia perceptoras de la RAI, por comunidad autónoma. Valores absolutos y tasas por millón de mujeres de 16 y más años. Año 2018.</t>
  </si>
  <si>
    <t xml:space="preserve">Gráfico 9.8. </t>
  </si>
  <si>
    <t>Mujeres víctimas de violencia perceptoras de la RAI, por provincia. Valores absolutos y tasas por millón de mujeres de 16 y más años. Año 2018.</t>
  </si>
  <si>
    <t>Tabla 9.12.</t>
  </si>
  <si>
    <t>Mujeres víctimas de violencia perceptoras de la RAI, por comunidad autónoma y provincia. Periodo 2006-2018.</t>
  </si>
  <si>
    <t>Tabla 9.13.</t>
  </si>
  <si>
    <t>Distribución porcentual de las mujeres víctimas de violencia perceptoras de la RAI, por comunidad autónoma y provincia. Periodo 2006-2018.</t>
  </si>
  <si>
    <t>Tabla 9.14.</t>
  </si>
  <si>
    <t>Media mensual de mujeres víctimas de violencia perceptoras de la RAI, por comunidad autónoma y provincia. Periodo 2006-2018.</t>
  </si>
  <si>
    <t>Tabla 9.15.</t>
  </si>
  <si>
    <t>Tabla 9.16.</t>
  </si>
  <si>
    <t>Mujeres víctimas de violencia perceptoras de la RAI, por comunidad autónoma, provincia y grupo de edad. Año 2018.</t>
  </si>
  <si>
    <t>Tabla 9.17.</t>
  </si>
  <si>
    <t>Mujeres víctimas de violencia perceptoras de la RAI, por comunidad autónoma, provincia y grupo de edad. Año 2017.</t>
  </si>
  <si>
    <t>Tabla 9.18.</t>
  </si>
  <si>
    <t>Mujeres víctimas de violencia perceptoras de la RAI, por comunidad autónoma, provincia y grupo de edad. Año 2016.</t>
  </si>
  <si>
    <t>Tabla 9.19.</t>
  </si>
  <si>
    <t>Mujeres víctimas de violencia perceptoras de la RAI, por comunidad autónoma, provincia y grupo de edad. Año 2015.</t>
  </si>
  <si>
    <t>Tabla 9.20.</t>
  </si>
  <si>
    <t>Mujeres víctimas de violencia perceptoras de la RAI, por comunidad autónoma, provincia y grupo de edad. Año 2014.</t>
  </si>
  <si>
    <t>Tabla 9.21.</t>
  </si>
  <si>
    <t>Mujeres víctimas de violencia perceptoras de la RAI, por comunidad autónoma, provincia y grupo de edad. Año 2013.</t>
  </si>
  <si>
    <t>Tabla 9.22.</t>
  </si>
  <si>
    <t>Mujeres víctimas de violencia perceptoras de la RAI, por comunidad autónoma, provincia y grupo de edad. Año 2012.</t>
  </si>
  <si>
    <t>Tabla 9.23.</t>
  </si>
  <si>
    <t>Mujeres víctimas de violencia perceptoras de la RAI, por comunidad autónoma, provincia y grupo de edad. Año 2011.</t>
  </si>
  <si>
    <t>Tabla 9.24.</t>
  </si>
  <si>
    <t>Mujeres víctimas de violencia perceptoras de la RAI, por comunidad autónoma, provincia y grupo de edad. Año 2010.</t>
  </si>
  <si>
    <t>Tabla 9.25.</t>
  </si>
  <si>
    <t>Mujeres víctimas de violencia perceptoras de la RAI, por comunidad autónoma, provincia y grupo de edad. Año 2009.</t>
  </si>
  <si>
    <t>Tabla 9.26.</t>
  </si>
  <si>
    <t>Mujeres víctimas de violencia perceptoras de la RAI, por comunidad autónoma, provincia y grupo de edad. Año 2008.</t>
  </si>
  <si>
    <t>Tabla 9.27.</t>
  </si>
  <si>
    <t>Mujeres víctimas de violencia perceptoras de la RAI, por comunidad autónoma, provincia y grupo de edad. Año 2007.</t>
  </si>
  <si>
    <t>Tabla 9.28.</t>
  </si>
  <si>
    <t>Mujeres víctimas de violencia perceptoras de la RAI, por comunidad autónoma, provincia y grupo de edad. Año 2006.</t>
  </si>
  <si>
    <t>Edad media de las mujeres víctimas de violencia perceptoras de la RAI, por nacionalidad. Periodo 2006-2018.</t>
  </si>
  <si>
    <t>Mujeres víctimas de violencia de género perceptoras de ayuda para cambio de domicilio, por comunidad autónoma. Último quinquenio, año 2005 y total del periodo 2005-2018.</t>
  </si>
  <si>
    <t>Mujeres víctimas de violencia perceptoras de la RAI, por comunidad autónoma, provincia y nacionalidad de la víctima. Periodo 2006-2018.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</si>
</sst>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5" formatCode="_-* #,##0.00\ _€_-;\-* #,##0.00\ _€_-;_-* &quot;-&quot;??\ _€_-;_-@_-"/>
    <numFmt numFmtId="167" formatCode="#,##0.0"/>
    <numFmt numFmtId="168" formatCode="0.0"/>
    <numFmt numFmtId="169" formatCode="_-* #,##0.00\ &quot;Pts&quot;_-;\-* #,##0.00\ &quot;Pts&quot;_-;_-* &quot;-&quot;??\ &quot;Pts&quot;_-;_-@_-"/>
  </numFmts>
  <fonts count="6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0"/>
      <color indexed="12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"/>
      <family val="2"/>
    </font>
    <font>
      <sz val="10"/>
      <name val="Georgia"/>
      <family val="1"/>
    </font>
    <font>
      <sz val="10"/>
      <name val="MS Sans Serif"/>
      <family val="2"/>
    </font>
    <font>
      <u/>
      <sz val="10"/>
      <color indexed="12"/>
      <name val="Georgia"/>
      <family val="1"/>
    </font>
    <font>
      <sz val="10"/>
      <name val="Arial"/>
      <family val="2"/>
    </font>
    <font>
      <b/>
      <sz val="11"/>
      <color indexed="53"/>
      <name val="Century Gothic"/>
      <family val="2"/>
    </font>
    <font>
      <b/>
      <vertAlign val="superscript"/>
      <sz val="11"/>
      <color indexed="53"/>
      <name val="Century Gothic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9" tint="-0.249977111117893"/>
      <name val="Century Gothic"/>
      <family val="2"/>
    </font>
    <font>
      <b/>
      <sz val="11"/>
      <color theme="9" tint="-0.249977111117893"/>
      <name val="Century Gothic"/>
      <family val="2"/>
    </font>
    <font>
      <sz val="10"/>
      <name val="Calibri"/>
      <family val="2"/>
      <scheme val="minor"/>
    </font>
    <font>
      <b/>
      <sz val="11"/>
      <color rgb="FFFF0000"/>
      <name val="Century Gothic"/>
      <family val="2"/>
    </font>
    <font>
      <sz val="11"/>
      <color theme="9" tint="-0.249977111117893"/>
      <name val="Century Gothic"/>
      <family val="2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39966"/>
      <name val="Century Gothic"/>
      <family val="2"/>
    </font>
    <font>
      <sz val="11"/>
      <color rgb="FF339966"/>
      <name val="Century Gothic"/>
      <family val="2"/>
    </font>
    <font>
      <b/>
      <sz val="10"/>
      <color rgb="FFFF0000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9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9"/>
      </patternFill>
    </fill>
  </fills>
  <borders count="1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9" tint="-0.249977111117893"/>
      </top>
      <bottom style="thin">
        <color theme="9" tint="-0.24994659260841701"/>
      </bottom>
      <diagonal/>
    </border>
    <border>
      <left style="medium">
        <color theme="0"/>
      </left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0"/>
      </left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9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0"/>
      </top>
      <bottom/>
      <diagonal/>
    </border>
    <border>
      <left/>
      <right style="thin">
        <color theme="9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9" tint="-0.24994659260841701"/>
      </right>
      <top style="thin">
        <color theme="0"/>
      </top>
      <bottom/>
      <diagonal/>
    </border>
    <border>
      <left style="thin">
        <color theme="0"/>
      </left>
      <right style="thick">
        <color theme="9" tint="-0.24994659260841701"/>
      </right>
      <top/>
      <bottom/>
      <diagonal/>
    </border>
    <border>
      <left style="thin">
        <color theme="0"/>
      </left>
      <right style="thick">
        <color theme="9" tint="-0.24994659260841701"/>
      </right>
      <top/>
      <bottom style="thin">
        <color theme="0"/>
      </bottom>
      <diagonal/>
    </border>
    <border>
      <left/>
      <right style="thick">
        <color theme="9" tint="-0.24994659260841701"/>
      </right>
      <top style="thin">
        <color theme="0"/>
      </top>
      <bottom/>
      <diagonal/>
    </border>
    <border>
      <left/>
      <right style="thick">
        <color theme="9" tint="-0.24994659260841701"/>
      </right>
      <top/>
      <bottom/>
      <diagonal/>
    </border>
    <border>
      <left/>
      <right style="thick">
        <color theme="9" tint="-0.24994659260841701"/>
      </right>
      <top/>
      <bottom style="thin">
        <color theme="0"/>
      </bottom>
      <diagonal/>
    </border>
    <border>
      <left/>
      <right style="thick">
        <color theme="0"/>
      </right>
      <top style="thin">
        <color theme="9" tint="-0.24994659260841701"/>
      </top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ck">
        <color theme="0"/>
      </right>
      <top style="thin">
        <color theme="0"/>
      </top>
      <bottom style="thin">
        <color theme="9" tint="-0.24994659260841701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-0.24994659260841701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/>
      </left>
      <right style="medium">
        <color theme="9" tint="-0.24994659260841701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/>
      </left>
      <right style="medium">
        <color theme="9" tint="-0.24994659260841701"/>
      </right>
      <top style="thin">
        <color theme="9" tint="0.59996337778862885"/>
      </top>
      <bottom style="medium">
        <color theme="9" tint="-0.249977111117893"/>
      </bottom>
      <diagonal/>
    </border>
    <border>
      <left style="medium">
        <color theme="9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9" tint="-0.24994659260841701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9" tint="-0.24994659260841701"/>
      </right>
      <top style="thin">
        <color theme="0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medium">
        <color theme="9" tint="-0.24994659260841701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9" tint="-0.24994659260841701"/>
      </right>
      <top style="thin">
        <color theme="0"/>
      </top>
      <bottom/>
      <diagonal/>
    </border>
    <border>
      <left style="thin">
        <color theme="0"/>
      </left>
      <right style="medium">
        <color theme="9" tint="-0.24994659260841701"/>
      </right>
      <top/>
      <bottom/>
      <diagonal/>
    </border>
    <border>
      <left style="thin">
        <color theme="0"/>
      </left>
      <right style="medium">
        <color theme="9" tint="-0.24994659260841701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0"/>
      </bottom>
      <diagonal/>
    </border>
    <border>
      <left style="thin">
        <color theme="0"/>
      </left>
      <right style="thick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9" tint="-0.24994659260841701"/>
      </bottom>
      <diagonal/>
    </border>
    <border>
      <left style="thin">
        <color theme="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0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0"/>
      </right>
      <top/>
      <bottom style="thin">
        <color theme="9" tint="-0.24994659260841701"/>
      </bottom>
      <diagonal/>
    </border>
    <border>
      <left/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thick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thick">
        <color theme="0"/>
      </right>
      <top style="thin">
        <color theme="0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0"/>
      </top>
      <bottom/>
      <diagonal/>
    </border>
    <border>
      <left style="thin">
        <color theme="9" tint="-0.24994659260841701"/>
      </left>
      <right style="thick">
        <color theme="9" tint="-0.24994659260841701"/>
      </right>
      <top/>
      <bottom/>
      <diagonal/>
    </border>
    <border>
      <left style="thin">
        <color theme="9" tint="-0.24994659260841701"/>
      </left>
      <right style="thick">
        <color theme="9" tint="-0.24994659260841701"/>
      </right>
      <top/>
      <bottom style="thin">
        <color theme="0"/>
      </bottom>
      <diagonal/>
    </border>
    <border>
      <left/>
      <right style="thick">
        <color theme="0"/>
      </right>
      <top/>
      <bottom style="thin">
        <color theme="9" tint="-0.24994659260841701"/>
      </bottom>
      <diagonal/>
    </border>
    <border>
      <left style="thick">
        <color theme="0"/>
      </left>
      <right/>
      <top/>
      <bottom style="thin">
        <color theme="9" tint="-0.24994659260841701"/>
      </bottom>
      <diagonal/>
    </border>
    <border>
      <left style="thick">
        <color theme="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0"/>
      </left>
      <right/>
      <top style="thin">
        <color theme="9" tint="-0.24994659260841701"/>
      </top>
      <bottom/>
      <diagonal/>
    </border>
    <border>
      <left style="thin">
        <color theme="0"/>
      </left>
      <right/>
      <top/>
      <bottom/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 style="thin">
        <color theme="9" tint="-0.24994659260841701"/>
      </right>
      <top/>
      <bottom/>
      <diagonal/>
    </border>
    <border>
      <left style="thick">
        <color theme="9" tint="-0.24994659260841701"/>
      </left>
      <right/>
      <top style="thin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 style="thin">
        <color theme="0"/>
      </left>
      <right/>
      <top style="medium">
        <color theme="9" tint="-0.249977111117893"/>
      </top>
      <bottom style="thin">
        <color theme="9" tint="-0.24994659260841701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 style="thin">
        <color theme="0"/>
      </right>
      <top style="medium">
        <color theme="9" tint="-0.249977111117893"/>
      </top>
      <bottom style="thin">
        <color theme="9" tint="-0.24994659260841701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0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0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9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0"/>
      </left>
      <right/>
      <top style="thin">
        <color theme="9" tint="-0.24994659260841701"/>
      </top>
      <bottom/>
      <diagonal/>
    </border>
    <border>
      <left style="thick">
        <color theme="0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ck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0"/>
      </top>
      <bottom style="thin">
        <color theme="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9" tint="0.59996337778862885"/>
      </bottom>
      <diagonal/>
    </border>
    <border>
      <left style="thin">
        <color theme="0"/>
      </left>
      <right/>
      <top/>
      <bottom style="thin">
        <color theme="9" tint="0.59996337778862885"/>
      </bottom>
      <diagonal/>
    </border>
    <border>
      <left style="thin">
        <color theme="9" tint="-0.24994659260841701"/>
      </left>
      <right/>
      <top style="thin">
        <color theme="0"/>
      </top>
      <bottom style="thin">
        <color theme="9" tint="-0.24994659260841701"/>
      </bottom>
      <diagonal/>
    </border>
    <border>
      <left style="thick">
        <color theme="0"/>
      </left>
      <right style="thin">
        <color theme="0"/>
      </right>
      <top style="thin">
        <color theme="9" tint="-0.2499465926084170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9" tint="0.59996337778862885"/>
      </bottom>
      <diagonal/>
    </border>
    <border>
      <left style="thin">
        <color theme="9" tint="-0.24994659260841701"/>
      </left>
      <right/>
      <top style="thin">
        <color indexed="9"/>
      </top>
      <bottom/>
      <diagonal/>
    </border>
    <border>
      <left/>
      <right style="thick">
        <color theme="9" tint="-0.24994659260841701"/>
      </right>
      <top style="thin">
        <color indexed="9"/>
      </top>
      <bottom/>
      <diagonal/>
    </border>
    <border>
      <left style="thin">
        <color theme="9" tint="-0.24994659260841701"/>
      </left>
      <right/>
      <top style="thin">
        <color theme="0"/>
      </top>
      <bottom/>
      <diagonal/>
    </border>
    <border>
      <left style="thin">
        <color theme="9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0"/>
      </left>
      <right/>
      <top style="thin">
        <color theme="9" tint="-0.24994659260841701"/>
      </top>
      <bottom style="thin">
        <color theme="0"/>
      </bottom>
      <diagonal/>
    </border>
    <border>
      <left/>
      <right style="thick">
        <color theme="0"/>
      </right>
      <top style="thin">
        <color theme="9" tint="-0.24994659260841701"/>
      </top>
      <bottom style="thin">
        <color theme="0"/>
      </bottom>
      <diagonal/>
    </border>
    <border>
      <left/>
      <right/>
      <top style="thin">
        <color theme="9" tint="-0.24994659260841701"/>
      </top>
      <bottom style="thin">
        <color theme="0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medium">
        <color theme="0"/>
      </left>
      <right/>
      <top style="thin">
        <color theme="9" tint="-0.24994659260841701"/>
      </top>
      <bottom style="thin">
        <color theme="0"/>
      </bottom>
      <diagonal/>
    </border>
    <border>
      <left/>
      <right style="medium">
        <color theme="0"/>
      </right>
      <top style="thin">
        <color theme="9" tint="-0.24994659260841701"/>
      </top>
      <bottom style="thin">
        <color theme="0"/>
      </bottom>
      <diagonal/>
    </border>
    <border>
      <left style="thick">
        <color theme="0"/>
      </left>
      <right/>
      <top style="thin">
        <color theme="9" tint="-0.24994659260841701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9" tint="-0.24994659260841701"/>
      </top>
      <bottom/>
      <diagonal/>
    </border>
    <border>
      <left style="thin">
        <color theme="0"/>
      </left>
      <right style="thick">
        <color theme="0"/>
      </right>
      <top style="thin">
        <color theme="9" tint="-0.24994659260841701"/>
      </top>
      <bottom/>
      <diagonal/>
    </border>
  </borders>
  <cellStyleXfs count="48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/>
    <xf numFmtId="0" fontId="3" fillId="16" borderId="1"/>
    <xf numFmtId="0" fontId="3" fillId="16" borderId="1"/>
    <xf numFmtId="0" fontId="3" fillId="16" borderId="1"/>
    <xf numFmtId="0" fontId="3" fillId="16" borderId="1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8" fillId="0" borderId="5"/>
    <xf numFmtId="0" fontId="3" fillId="0" borderId="5"/>
    <xf numFmtId="0" fontId="3" fillId="0" borderId="5"/>
    <xf numFmtId="0" fontId="3" fillId="0" borderId="5"/>
    <xf numFmtId="0" fontId="3" fillId="0" borderId="5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32" fillId="0" borderId="0"/>
    <xf numFmtId="0" fontId="5" fillId="0" borderId="0"/>
    <xf numFmtId="0" fontId="34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2" fillId="0" borderId="0"/>
    <xf numFmtId="0" fontId="5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5" fillId="0" borderId="0"/>
    <xf numFmtId="0" fontId="42" fillId="0" borderId="0"/>
    <xf numFmtId="0" fontId="42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2" fillId="0" borderId="0"/>
    <xf numFmtId="0" fontId="42" fillId="0" borderId="0"/>
    <xf numFmtId="0" fontId="1" fillId="0" borderId="0"/>
    <xf numFmtId="0" fontId="5" fillId="0" borderId="0"/>
    <xf numFmtId="0" fontId="41" fillId="0" borderId="0"/>
    <xf numFmtId="0" fontId="5" fillId="0" borderId="0"/>
    <xf numFmtId="0" fontId="32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32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32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</cellStyleXfs>
  <cellXfs count="340">
    <xf numFmtId="0" fontId="0" fillId="0" borderId="0" xfId="0"/>
    <xf numFmtId="0" fontId="28" fillId="0" borderId="0" xfId="0" applyFont="1"/>
    <xf numFmtId="0" fontId="28" fillId="0" borderId="0" xfId="0" applyFont="1" applyFill="1" applyBorder="1"/>
    <xf numFmtId="0" fontId="43" fillId="0" borderId="0" xfId="0" applyFont="1" applyAlignment="1">
      <alignment horizontal="left"/>
    </xf>
    <xf numFmtId="0" fontId="26" fillId="0" borderId="0" xfId="0" applyFont="1"/>
    <xf numFmtId="0" fontId="28" fillId="0" borderId="0" xfId="0" applyFont="1" applyFill="1"/>
    <xf numFmtId="0" fontId="26" fillId="0" borderId="0" xfId="0" applyFont="1" applyBorder="1" applyAlignment="1">
      <alignment vertical="center"/>
    </xf>
    <xf numFmtId="0" fontId="30" fillId="0" borderId="0" xfId="0" applyFont="1" applyAlignment="1">
      <alignment wrapText="1"/>
    </xf>
    <xf numFmtId="0" fontId="44" fillId="0" borderId="0" xfId="0" applyFont="1" applyAlignment="1">
      <alignment vertical="center"/>
    </xf>
    <xf numFmtId="3" fontId="0" fillId="0" borderId="0" xfId="0" applyNumberFormat="1"/>
    <xf numFmtId="0" fontId="27" fillId="0" borderId="0" xfId="0" applyFont="1" applyFill="1" applyAlignment="1">
      <alignment vertical="center"/>
    </xf>
    <xf numFmtId="0" fontId="45" fillId="0" borderId="0" xfId="0" applyFont="1"/>
    <xf numFmtId="0" fontId="44" fillId="0" borderId="0" xfId="0" applyFont="1" applyFill="1" applyAlignment="1">
      <alignment horizontal="left"/>
    </xf>
    <xf numFmtId="0" fontId="46" fillId="0" borderId="0" xfId="0" applyFont="1" applyFill="1" applyAlignment="1">
      <alignment vertical="center"/>
    </xf>
    <xf numFmtId="0" fontId="43" fillId="0" borderId="0" xfId="0" applyFont="1" applyFill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0" fontId="44" fillId="0" borderId="0" xfId="0" applyFont="1" applyFill="1" applyAlignment="1">
      <alignment vertical="center"/>
    </xf>
    <xf numFmtId="0" fontId="48" fillId="25" borderId="12" xfId="0" applyFont="1" applyFill="1" applyBorder="1" applyAlignment="1">
      <alignment wrapText="1"/>
    </xf>
    <xf numFmtId="167" fontId="49" fillId="26" borderId="13" xfId="0" applyNumberFormat="1" applyFont="1" applyFill="1" applyBorder="1" applyAlignment="1">
      <alignment horizontal="right" vertical="center" indent="1"/>
    </xf>
    <xf numFmtId="0" fontId="50" fillId="0" borderId="0" xfId="251" applyFont="1" applyAlignment="1">
      <alignment vertical="center"/>
    </xf>
    <xf numFmtId="0" fontId="28" fillId="0" borderId="0" xfId="251" applyFont="1"/>
    <xf numFmtId="0" fontId="51" fillId="0" borderId="0" xfId="251" applyFont="1" applyAlignment="1">
      <alignment vertical="center"/>
    </xf>
    <xf numFmtId="0" fontId="46" fillId="0" borderId="0" xfId="251" applyFont="1"/>
    <xf numFmtId="0" fontId="5" fillId="0" borderId="0" xfId="251"/>
    <xf numFmtId="0" fontId="49" fillId="26" borderId="14" xfId="251" applyFont="1" applyFill="1" applyBorder="1" applyAlignment="1">
      <alignment horizontal="center" vertical="center" wrapText="1"/>
    </xf>
    <xf numFmtId="0" fontId="49" fillId="26" borderId="15" xfId="251" applyFont="1" applyFill="1" applyBorder="1" applyAlignment="1">
      <alignment horizontal="center" vertical="center" wrapText="1"/>
    </xf>
    <xf numFmtId="0" fontId="49" fillId="26" borderId="16" xfId="251" applyFont="1" applyFill="1" applyBorder="1" applyAlignment="1">
      <alignment horizontal="center" vertical="center" wrapText="1"/>
    </xf>
    <xf numFmtId="0" fontId="24" fillId="0" borderId="0" xfId="251" applyFont="1"/>
    <xf numFmtId="0" fontId="52" fillId="0" borderId="0" xfId="251" applyFont="1"/>
    <xf numFmtId="3" fontId="28" fillId="0" borderId="0" xfId="251" applyNumberFormat="1" applyFont="1"/>
    <xf numFmtId="0" fontId="44" fillId="0" borderId="0" xfId="251" applyFont="1" applyAlignment="1">
      <alignment vertical="center"/>
    </xf>
    <xf numFmtId="0" fontId="48" fillId="25" borderId="12" xfId="251" applyFont="1" applyFill="1" applyBorder="1" applyAlignment="1">
      <alignment wrapText="1"/>
    </xf>
    <xf numFmtId="3" fontId="53" fillId="27" borderId="17" xfId="270" applyNumberFormat="1" applyFont="1" applyFill="1" applyBorder="1" applyAlignment="1">
      <alignment horizontal="right" vertical="center" indent="1"/>
    </xf>
    <xf numFmtId="3" fontId="53" fillId="27" borderId="18" xfId="270" applyNumberFormat="1" applyFont="1" applyFill="1" applyBorder="1" applyAlignment="1">
      <alignment horizontal="right" vertical="center" indent="1"/>
    </xf>
    <xf numFmtId="3" fontId="53" fillId="0" borderId="19" xfId="251" applyNumberFormat="1" applyFont="1" applyFill="1" applyBorder="1" applyAlignment="1">
      <alignment horizontal="right" vertical="center" indent="1"/>
    </xf>
    <xf numFmtId="3" fontId="53" fillId="0" borderId="20" xfId="251" applyNumberFormat="1" applyFont="1" applyFill="1" applyBorder="1" applyAlignment="1">
      <alignment horizontal="right" vertical="center" indent="1"/>
    </xf>
    <xf numFmtId="3" fontId="53" fillId="27" borderId="19" xfId="270" applyNumberFormat="1" applyFont="1" applyFill="1" applyBorder="1" applyAlignment="1">
      <alignment horizontal="right" vertical="center" indent="1"/>
    </xf>
    <xf numFmtId="3" fontId="53" fillId="27" borderId="20" xfId="270" applyNumberFormat="1" applyFont="1" applyFill="1" applyBorder="1" applyAlignment="1">
      <alignment horizontal="right" vertical="center" indent="1"/>
    </xf>
    <xf numFmtId="3" fontId="49" fillId="26" borderId="21" xfId="409" applyNumberFormat="1" applyFont="1" applyFill="1" applyBorder="1" applyAlignment="1">
      <alignment horizontal="right" vertical="center" wrapText="1" indent="1"/>
    </xf>
    <xf numFmtId="167" fontId="53" fillId="27" borderId="18" xfId="270" applyNumberFormat="1" applyFont="1" applyFill="1" applyBorder="1" applyAlignment="1">
      <alignment horizontal="right" vertical="center" indent="1"/>
    </xf>
    <xf numFmtId="167" fontId="53" fillId="0" borderId="20" xfId="251" applyNumberFormat="1" applyFont="1" applyFill="1" applyBorder="1" applyAlignment="1">
      <alignment horizontal="right" vertical="center" indent="1"/>
    </xf>
    <xf numFmtId="167" fontId="53" fillId="27" borderId="20" xfId="270" applyNumberFormat="1" applyFont="1" applyFill="1" applyBorder="1" applyAlignment="1">
      <alignment horizontal="right" vertical="center" indent="1"/>
    </xf>
    <xf numFmtId="167" fontId="49" fillId="26" borderId="21" xfId="409" applyNumberFormat="1" applyFont="1" applyFill="1" applyBorder="1" applyAlignment="1">
      <alignment horizontal="right" vertical="center" wrapText="1" indent="1"/>
    </xf>
    <xf numFmtId="0" fontId="28" fillId="0" borderId="0" xfId="251" applyFont="1" applyAlignment="1">
      <alignment wrapText="1"/>
    </xf>
    <xf numFmtId="167" fontId="53" fillId="27" borderId="20" xfId="251" applyNumberFormat="1" applyFont="1" applyFill="1" applyBorder="1" applyAlignment="1">
      <alignment horizontal="right" vertical="center" indent="1"/>
    </xf>
    <xf numFmtId="0" fontId="54" fillId="0" borderId="0" xfId="0" applyFont="1"/>
    <xf numFmtId="0" fontId="55" fillId="0" borderId="0" xfId="0" applyFont="1"/>
    <xf numFmtId="0" fontId="44" fillId="0" borderId="0" xfId="251" applyFont="1" applyAlignment="1">
      <alignment horizontal="left" vertical="center"/>
    </xf>
    <xf numFmtId="0" fontId="47" fillId="0" borderId="0" xfId="251" applyFont="1" applyAlignment="1">
      <alignment horizontal="left" vertical="center"/>
    </xf>
    <xf numFmtId="0" fontId="49" fillId="26" borderId="12" xfId="0" applyFont="1" applyFill="1" applyBorder="1" applyAlignment="1">
      <alignment vertical="center"/>
    </xf>
    <xf numFmtId="3" fontId="49" fillId="26" borderId="22" xfId="0" applyNumberFormat="1" applyFont="1" applyFill="1" applyBorder="1" applyAlignment="1">
      <alignment horizontal="right" vertical="center" indent="1"/>
    </xf>
    <xf numFmtId="3" fontId="49" fillId="26" borderId="23" xfId="0" applyNumberFormat="1" applyFont="1" applyFill="1" applyBorder="1" applyAlignment="1">
      <alignment horizontal="right" vertical="center" indent="1"/>
    </xf>
    <xf numFmtId="3" fontId="56" fillId="28" borderId="24" xfId="0" applyNumberFormat="1" applyFont="1" applyFill="1" applyBorder="1" applyAlignment="1">
      <alignment horizontal="right" vertical="center" indent="1"/>
    </xf>
    <xf numFmtId="3" fontId="56" fillId="27" borderId="24" xfId="0" applyNumberFormat="1" applyFont="1" applyFill="1" applyBorder="1" applyAlignment="1">
      <alignment horizontal="right" vertical="center" indent="1"/>
    </xf>
    <xf numFmtId="3" fontId="49" fillId="26" borderId="25" xfId="0" applyNumberFormat="1" applyFont="1" applyFill="1" applyBorder="1" applyAlignment="1">
      <alignment horizontal="right" vertical="center" indent="1"/>
    </xf>
    <xf numFmtId="167" fontId="49" fillId="26" borderId="22" xfId="0" applyNumberFormat="1" applyFont="1" applyFill="1" applyBorder="1" applyAlignment="1">
      <alignment horizontal="right" vertical="center" indent="1"/>
    </xf>
    <xf numFmtId="167" fontId="49" fillId="26" borderId="23" xfId="0" applyNumberFormat="1" applyFont="1" applyFill="1" applyBorder="1" applyAlignment="1">
      <alignment horizontal="right" vertical="center" indent="1"/>
    </xf>
    <xf numFmtId="167" fontId="56" fillId="27" borderId="24" xfId="0" applyNumberFormat="1" applyFont="1" applyFill="1" applyBorder="1" applyAlignment="1">
      <alignment horizontal="right" vertical="center" indent="1"/>
    </xf>
    <xf numFmtId="167" fontId="56" fillId="28" borderId="24" xfId="0" applyNumberFormat="1" applyFont="1" applyFill="1" applyBorder="1" applyAlignment="1">
      <alignment horizontal="right" vertical="center" indent="1"/>
    </xf>
    <xf numFmtId="167" fontId="49" fillId="26" borderId="25" xfId="0" applyNumberFormat="1" applyFont="1" applyFill="1" applyBorder="1" applyAlignment="1">
      <alignment horizontal="right" vertical="center" indent="1"/>
    </xf>
    <xf numFmtId="167" fontId="49" fillId="26" borderId="26" xfId="0" applyNumberFormat="1" applyFont="1" applyFill="1" applyBorder="1" applyAlignment="1">
      <alignment horizontal="right" vertical="center" indent="1"/>
    </xf>
    <xf numFmtId="167" fontId="49" fillId="26" borderId="27" xfId="0" applyNumberFormat="1" applyFont="1" applyFill="1" applyBorder="1" applyAlignment="1">
      <alignment horizontal="right" vertical="center" indent="1"/>
    </xf>
    <xf numFmtId="167" fontId="49" fillId="26" borderId="28" xfId="0" applyNumberFormat="1" applyFont="1" applyFill="1" applyBorder="1" applyAlignment="1">
      <alignment horizontal="right" vertical="center" indent="1"/>
    </xf>
    <xf numFmtId="167" fontId="49" fillId="26" borderId="29" xfId="0" applyNumberFormat="1" applyFont="1" applyFill="1" applyBorder="1" applyAlignment="1">
      <alignment horizontal="right" vertical="center" indent="1"/>
    </xf>
    <xf numFmtId="167" fontId="53" fillId="27" borderId="27" xfId="0" applyNumberFormat="1" applyFont="1" applyFill="1" applyBorder="1" applyAlignment="1">
      <alignment horizontal="right" vertical="center" indent="1"/>
    </xf>
    <xf numFmtId="167" fontId="53" fillId="28" borderId="20" xfId="0" applyNumberFormat="1" applyFont="1" applyFill="1" applyBorder="1" applyAlignment="1">
      <alignment horizontal="right" vertical="center" indent="1"/>
    </xf>
    <xf numFmtId="167" fontId="53" fillId="27" borderId="20" xfId="0" applyNumberFormat="1" applyFont="1" applyFill="1" applyBorder="1" applyAlignment="1">
      <alignment horizontal="right" vertical="center" indent="1"/>
    </xf>
    <xf numFmtId="167" fontId="53" fillId="28" borderId="30" xfId="0" applyNumberFormat="1" applyFont="1" applyFill="1" applyBorder="1" applyAlignment="1">
      <alignment horizontal="right" vertical="center" indent="1"/>
    </xf>
    <xf numFmtId="167" fontId="49" fillId="26" borderId="31" xfId="0" applyNumberFormat="1" applyFont="1" applyFill="1" applyBorder="1" applyAlignment="1">
      <alignment horizontal="right" vertical="center" indent="1"/>
    </xf>
    <xf numFmtId="167" fontId="49" fillId="26" borderId="32" xfId="0" applyNumberFormat="1" applyFont="1" applyFill="1" applyBorder="1" applyAlignment="1">
      <alignment horizontal="right" vertical="center" indent="1"/>
    </xf>
    <xf numFmtId="3" fontId="49" fillId="26" borderId="27" xfId="0" applyNumberFormat="1" applyFont="1" applyFill="1" applyBorder="1" applyAlignment="1">
      <alignment horizontal="right" vertical="center" indent="1"/>
    </xf>
    <xf numFmtId="3" fontId="49" fillId="26" borderId="28" xfId="0" applyNumberFormat="1" applyFont="1" applyFill="1" applyBorder="1" applyAlignment="1">
      <alignment horizontal="right" vertical="center" indent="1"/>
    </xf>
    <xf numFmtId="3" fontId="49" fillId="26" borderId="29" xfId="0" applyNumberFormat="1" applyFont="1" applyFill="1" applyBorder="1" applyAlignment="1">
      <alignment horizontal="right" vertical="center" indent="1"/>
    </xf>
    <xf numFmtId="3" fontId="53" fillId="27" borderId="27" xfId="0" applyNumberFormat="1" applyFont="1" applyFill="1" applyBorder="1" applyAlignment="1">
      <alignment horizontal="right" vertical="center" indent="1"/>
    </xf>
    <xf numFmtId="3" fontId="53" fillId="28" borderId="20" xfId="0" applyNumberFormat="1" applyFont="1" applyFill="1" applyBorder="1" applyAlignment="1">
      <alignment horizontal="right" vertical="center" indent="1"/>
    </xf>
    <xf numFmtId="3" fontId="53" fillId="27" borderId="20" xfId="0" applyNumberFormat="1" applyFont="1" applyFill="1" applyBorder="1" applyAlignment="1">
      <alignment horizontal="right" vertical="center" indent="1"/>
    </xf>
    <xf numFmtId="3" fontId="53" fillId="28" borderId="30" xfId="0" applyNumberFormat="1" applyFont="1" applyFill="1" applyBorder="1" applyAlignment="1">
      <alignment horizontal="right" vertical="center" indent="1"/>
    </xf>
    <xf numFmtId="3" fontId="49" fillId="26" borderId="31" xfId="0" applyNumberFormat="1" applyFont="1" applyFill="1" applyBorder="1" applyAlignment="1">
      <alignment horizontal="right" vertical="center" indent="1"/>
    </xf>
    <xf numFmtId="3" fontId="49" fillId="26" borderId="32" xfId="0" applyNumberFormat="1" applyFont="1" applyFill="1" applyBorder="1" applyAlignment="1">
      <alignment horizontal="right" vertical="center" indent="1"/>
    </xf>
    <xf numFmtId="0" fontId="57" fillId="0" borderId="0" xfId="0" applyFont="1"/>
    <xf numFmtId="3" fontId="53" fillId="27" borderId="26" xfId="0" applyNumberFormat="1" applyFont="1" applyFill="1" applyBorder="1" applyAlignment="1">
      <alignment horizontal="right" vertical="center" indent="1"/>
    </xf>
    <xf numFmtId="3" fontId="53" fillId="28" borderId="19" xfId="0" applyNumberFormat="1" applyFont="1" applyFill="1" applyBorder="1" applyAlignment="1">
      <alignment horizontal="right" vertical="center" indent="1"/>
    </xf>
    <xf numFmtId="3" fontId="53" fillId="27" borderId="19" xfId="0" applyNumberFormat="1" applyFont="1" applyFill="1" applyBorder="1" applyAlignment="1">
      <alignment horizontal="right" vertical="center" indent="1"/>
    </xf>
    <xf numFmtId="3" fontId="53" fillId="28" borderId="33" xfId="0" applyNumberFormat="1" applyFont="1" applyFill="1" applyBorder="1" applyAlignment="1">
      <alignment horizontal="right" vertical="center" indent="1"/>
    </xf>
    <xf numFmtId="3" fontId="53" fillId="27" borderId="34" xfId="0" applyNumberFormat="1" applyFont="1" applyFill="1" applyBorder="1" applyAlignment="1">
      <alignment horizontal="right" vertical="center" indent="1"/>
    </xf>
    <xf numFmtId="3" fontId="53" fillId="28" borderId="35" xfId="0" applyNumberFormat="1" applyFont="1" applyFill="1" applyBorder="1" applyAlignment="1">
      <alignment horizontal="right" vertical="center" indent="1"/>
    </xf>
    <xf numFmtId="3" fontId="53" fillId="28" borderId="36" xfId="0" applyNumberFormat="1" applyFont="1" applyFill="1" applyBorder="1" applyAlignment="1">
      <alignment horizontal="right" vertical="center" indent="1"/>
    </xf>
    <xf numFmtId="3" fontId="53" fillId="27" borderId="37" xfId="0" applyNumberFormat="1" applyFont="1" applyFill="1" applyBorder="1" applyAlignment="1">
      <alignment horizontal="right" vertical="center" indent="1"/>
    </xf>
    <xf numFmtId="3" fontId="53" fillId="28" borderId="38" xfId="0" applyNumberFormat="1" applyFont="1" applyFill="1" applyBorder="1" applyAlignment="1">
      <alignment horizontal="right" vertical="center" indent="1"/>
    </xf>
    <xf numFmtId="3" fontId="53" fillId="28" borderId="39" xfId="0" applyNumberFormat="1" applyFont="1" applyFill="1" applyBorder="1" applyAlignment="1">
      <alignment horizontal="right" vertical="center" indent="1"/>
    </xf>
    <xf numFmtId="0" fontId="49" fillId="26" borderId="40" xfId="0" applyFont="1" applyFill="1" applyBorder="1" applyAlignment="1">
      <alignment horizontal="right" vertical="center"/>
    </xf>
    <xf numFmtId="0" fontId="49" fillId="26" borderId="41" xfId="0" applyFont="1" applyFill="1" applyBorder="1"/>
    <xf numFmtId="3" fontId="49" fillId="26" borderId="42" xfId="0" applyNumberFormat="1" applyFont="1" applyFill="1" applyBorder="1" applyAlignment="1">
      <alignment horizontal="right" vertical="center" indent="1"/>
    </xf>
    <xf numFmtId="3" fontId="49" fillId="26" borderId="43" xfId="0" applyNumberFormat="1" applyFont="1" applyFill="1" applyBorder="1" applyAlignment="1">
      <alignment horizontal="right" vertical="center" indent="1"/>
    </xf>
    <xf numFmtId="3" fontId="49" fillId="26" borderId="44" xfId="0" applyNumberFormat="1" applyFont="1" applyFill="1" applyBorder="1" applyAlignment="1">
      <alignment horizontal="right" vertical="center" indent="1"/>
    </xf>
    <xf numFmtId="3" fontId="49" fillId="26" borderId="45" xfId="0" applyNumberFormat="1" applyFont="1" applyFill="1" applyBorder="1" applyAlignment="1">
      <alignment horizontal="right" vertical="center" indent="1"/>
    </xf>
    <xf numFmtId="3" fontId="49" fillId="26" borderId="46" xfId="0" applyNumberFormat="1" applyFont="1" applyFill="1" applyBorder="1" applyAlignment="1">
      <alignment horizontal="right" vertical="center" indent="1"/>
    </xf>
    <xf numFmtId="3" fontId="49" fillId="26" borderId="47" xfId="0" applyNumberFormat="1" applyFont="1" applyFill="1" applyBorder="1" applyAlignment="1">
      <alignment horizontal="right" vertical="center" indent="1"/>
    </xf>
    <xf numFmtId="167" fontId="49" fillId="26" borderId="44" xfId="0" applyNumberFormat="1" applyFont="1" applyFill="1" applyBorder="1" applyAlignment="1">
      <alignment horizontal="right" vertical="center" indent="1"/>
    </xf>
    <xf numFmtId="167" fontId="49" fillId="26" borderId="45" xfId="0" applyNumberFormat="1" applyFont="1" applyFill="1" applyBorder="1" applyAlignment="1">
      <alignment horizontal="right" vertical="center" indent="1"/>
    </xf>
    <xf numFmtId="167" fontId="53" fillId="27" borderId="37" xfId="0" applyNumberFormat="1" applyFont="1" applyFill="1" applyBorder="1" applyAlignment="1">
      <alignment horizontal="right" vertical="center" indent="1"/>
    </xf>
    <xf numFmtId="167" fontId="53" fillId="28" borderId="38" xfId="0" applyNumberFormat="1" applyFont="1" applyFill="1" applyBorder="1" applyAlignment="1">
      <alignment horizontal="right" vertical="center" indent="1"/>
    </xf>
    <xf numFmtId="167" fontId="53" fillId="28" borderId="39" xfId="0" applyNumberFormat="1" applyFont="1" applyFill="1" applyBorder="1" applyAlignment="1">
      <alignment horizontal="right" vertical="center" indent="1"/>
    </xf>
    <xf numFmtId="167" fontId="49" fillId="26" borderId="47" xfId="0" applyNumberFormat="1" applyFont="1" applyFill="1" applyBorder="1" applyAlignment="1">
      <alignment horizontal="right" vertical="center" indent="1"/>
    </xf>
    <xf numFmtId="0" fontId="49" fillId="26" borderId="48" xfId="0" applyFont="1" applyFill="1" applyBorder="1" applyAlignment="1">
      <alignment horizontal="center" vertical="center"/>
    </xf>
    <xf numFmtId="167" fontId="42" fillId="27" borderId="49" xfId="0" applyNumberFormat="1" applyFont="1" applyFill="1" applyBorder="1" applyAlignment="1">
      <alignment horizontal="right" vertical="center" indent="1"/>
    </xf>
    <xf numFmtId="167" fontId="53" fillId="27" borderId="49" xfId="0" applyNumberFormat="1" applyFont="1" applyFill="1" applyBorder="1" applyAlignment="1">
      <alignment horizontal="right" vertical="center" indent="1"/>
    </xf>
    <xf numFmtId="167" fontId="53" fillId="28" borderId="49" xfId="0" applyNumberFormat="1" applyFont="1" applyFill="1" applyBorder="1" applyAlignment="1">
      <alignment horizontal="right" vertical="center" indent="1"/>
    </xf>
    <xf numFmtId="167" fontId="42" fillId="27" borderId="50" xfId="0" applyNumberFormat="1" applyFont="1" applyFill="1" applyBorder="1" applyAlignment="1">
      <alignment horizontal="right" vertical="center" indent="1"/>
    </xf>
    <xf numFmtId="167" fontId="53" fillId="28" borderId="50" xfId="0" applyNumberFormat="1" applyFont="1" applyFill="1" applyBorder="1" applyAlignment="1">
      <alignment horizontal="right" vertical="center" indent="1"/>
    </xf>
    <xf numFmtId="167" fontId="53" fillId="27" borderId="51" xfId="0" applyNumberFormat="1" applyFont="1" applyFill="1" applyBorder="1" applyAlignment="1">
      <alignment horizontal="right" vertical="center" indent="1"/>
    </xf>
    <xf numFmtId="167" fontId="53" fillId="28" borderId="51" xfId="0" applyNumberFormat="1" applyFont="1" applyFill="1" applyBorder="1" applyAlignment="1">
      <alignment horizontal="right" vertical="center" indent="1"/>
    </xf>
    <xf numFmtId="167" fontId="53" fillId="27" borderId="52" xfId="0" applyNumberFormat="1" applyFont="1" applyFill="1" applyBorder="1" applyAlignment="1">
      <alignment horizontal="right" vertical="center" indent="1"/>
    </xf>
    <xf numFmtId="167" fontId="49" fillId="26" borderId="53" xfId="0" applyNumberFormat="1" applyFont="1" applyFill="1" applyBorder="1" applyAlignment="1">
      <alignment horizontal="right" vertical="center" indent="1"/>
    </xf>
    <xf numFmtId="0" fontId="49" fillId="26" borderId="54" xfId="0" applyFont="1" applyFill="1" applyBorder="1" applyAlignment="1">
      <alignment horizontal="center" vertical="center"/>
    </xf>
    <xf numFmtId="0" fontId="49" fillId="26" borderId="55" xfId="0" applyFont="1" applyFill="1" applyBorder="1" applyAlignment="1">
      <alignment horizontal="center" vertical="center"/>
    </xf>
    <xf numFmtId="0" fontId="49" fillId="26" borderId="56" xfId="0" applyFont="1" applyFill="1" applyBorder="1" applyAlignment="1">
      <alignment horizontal="center" vertical="center"/>
    </xf>
    <xf numFmtId="3" fontId="53" fillId="27" borderId="57" xfId="0" applyNumberFormat="1" applyFont="1" applyFill="1" applyBorder="1" applyAlignment="1">
      <alignment horizontal="right" vertical="center" indent="1"/>
    </xf>
    <xf numFmtId="3" fontId="53" fillId="28" borderId="58" xfId="0" applyNumberFormat="1" applyFont="1" applyFill="1" applyBorder="1" applyAlignment="1">
      <alignment horizontal="right" vertical="center" indent="1"/>
    </xf>
    <xf numFmtId="3" fontId="53" fillId="27" borderId="58" xfId="0" applyNumberFormat="1" applyFont="1" applyFill="1" applyBorder="1" applyAlignment="1">
      <alignment horizontal="right" vertical="center" indent="1"/>
    </xf>
    <xf numFmtId="3" fontId="53" fillId="28" borderId="59" xfId="0" applyNumberFormat="1" applyFont="1" applyFill="1" applyBorder="1" applyAlignment="1">
      <alignment horizontal="right" vertical="center" indent="1"/>
    </xf>
    <xf numFmtId="3" fontId="49" fillId="26" borderId="60" xfId="0" applyNumberFormat="1" applyFont="1" applyFill="1" applyBorder="1" applyAlignment="1">
      <alignment horizontal="right" vertical="center" indent="1"/>
    </xf>
    <xf numFmtId="3" fontId="49" fillId="26" borderId="61" xfId="0" applyNumberFormat="1" applyFont="1" applyFill="1" applyBorder="1" applyAlignment="1">
      <alignment horizontal="right" vertical="center" indent="1"/>
    </xf>
    <xf numFmtId="0" fontId="49" fillId="26" borderId="62" xfId="0" applyFont="1" applyFill="1" applyBorder="1" applyAlignment="1">
      <alignment horizontal="center" vertical="center"/>
    </xf>
    <xf numFmtId="3" fontId="49" fillId="26" borderId="63" xfId="0" applyNumberFormat="1" applyFont="1" applyFill="1" applyBorder="1" applyAlignment="1">
      <alignment horizontal="right" vertical="center" indent="1"/>
    </xf>
    <xf numFmtId="3" fontId="49" fillId="26" borderId="64" xfId="0" applyNumberFormat="1" applyFont="1" applyFill="1" applyBorder="1" applyAlignment="1">
      <alignment horizontal="right" vertical="center" indent="1"/>
    </xf>
    <xf numFmtId="3" fontId="53" fillId="27" borderId="65" xfId="0" applyNumberFormat="1" applyFont="1" applyFill="1" applyBorder="1" applyAlignment="1">
      <alignment horizontal="right" vertical="center" indent="1"/>
    </xf>
    <xf numFmtId="3" fontId="53" fillId="28" borderId="66" xfId="0" applyNumberFormat="1" applyFont="1" applyFill="1" applyBorder="1" applyAlignment="1">
      <alignment horizontal="right" vertical="center" indent="1"/>
    </xf>
    <xf numFmtId="3" fontId="53" fillId="27" borderId="66" xfId="0" applyNumberFormat="1" applyFont="1" applyFill="1" applyBorder="1" applyAlignment="1">
      <alignment horizontal="right" vertical="center" indent="1"/>
    </xf>
    <xf numFmtId="3" fontId="53" fillId="28" borderId="67" xfId="0" applyNumberFormat="1" applyFont="1" applyFill="1" applyBorder="1" applyAlignment="1">
      <alignment horizontal="right" vertical="center" indent="1"/>
    </xf>
    <xf numFmtId="0" fontId="49" fillId="26" borderId="68" xfId="0" applyFont="1" applyFill="1" applyBorder="1" applyAlignment="1">
      <alignment horizontal="center" vertical="center"/>
    </xf>
    <xf numFmtId="3" fontId="49" fillId="26" borderId="69" xfId="0" applyNumberFormat="1" applyFont="1" applyFill="1" applyBorder="1" applyAlignment="1">
      <alignment horizontal="right" vertical="center" indent="1"/>
    </xf>
    <xf numFmtId="3" fontId="49" fillId="26" borderId="70" xfId="0" applyNumberFormat="1" applyFont="1" applyFill="1" applyBorder="1" applyAlignment="1">
      <alignment horizontal="right" vertical="center" indent="1"/>
    </xf>
    <xf numFmtId="3" fontId="49" fillId="26" borderId="71" xfId="0" applyNumberFormat="1" applyFont="1" applyFill="1" applyBorder="1" applyAlignment="1">
      <alignment horizontal="right" vertical="center" indent="1"/>
    </xf>
    <xf numFmtId="3" fontId="49" fillId="26" borderId="72" xfId="0" applyNumberFormat="1" applyFont="1" applyFill="1" applyBorder="1" applyAlignment="1">
      <alignment horizontal="right" vertical="center" indent="1"/>
    </xf>
    <xf numFmtId="3" fontId="49" fillId="26" borderId="73" xfId="0" applyNumberFormat="1" applyFont="1" applyFill="1" applyBorder="1" applyAlignment="1">
      <alignment horizontal="right" vertical="center" indent="1"/>
    </xf>
    <xf numFmtId="167" fontId="28" fillId="0" borderId="0" xfId="251" applyNumberFormat="1" applyFont="1"/>
    <xf numFmtId="167" fontId="53" fillId="27" borderId="17" xfId="270" applyNumberFormat="1" applyFont="1" applyFill="1" applyBorder="1" applyAlignment="1">
      <alignment horizontal="right" vertical="center" indent="1"/>
    </xf>
    <xf numFmtId="167" fontId="53" fillId="0" borderId="19" xfId="251" applyNumberFormat="1" applyFont="1" applyFill="1" applyBorder="1" applyAlignment="1">
      <alignment horizontal="right" vertical="center" indent="1"/>
    </xf>
    <xf numFmtId="167" fontId="53" fillId="27" borderId="19" xfId="251" applyNumberFormat="1" applyFont="1" applyFill="1" applyBorder="1" applyAlignment="1">
      <alignment horizontal="right" vertical="center" indent="1"/>
    </xf>
    <xf numFmtId="0" fontId="49" fillId="26" borderId="33" xfId="0" applyFont="1" applyFill="1" applyBorder="1" applyAlignment="1">
      <alignment horizontal="center" vertical="center"/>
    </xf>
    <xf numFmtId="0" fontId="49" fillId="26" borderId="30" xfId="0" applyFont="1" applyFill="1" applyBorder="1" applyAlignment="1">
      <alignment horizontal="center" vertical="center"/>
    </xf>
    <xf numFmtId="3" fontId="49" fillId="26" borderId="26" xfId="0" applyNumberFormat="1" applyFont="1" applyFill="1" applyBorder="1" applyAlignment="1">
      <alignment horizontal="right" vertical="center" indent="1"/>
    </xf>
    <xf numFmtId="167" fontId="53" fillId="27" borderId="26" xfId="0" applyNumberFormat="1" applyFont="1" applyFill="1" applyBorder="1" applyAlignment="1">
      <alignment horizontal="right" vertical="center" indent="1"/>
    </xf>
    <xf numFmtId="167" fontId="53" fillId="28" borderId="19" xfId="0" applyNumberFormat="1" applyFont="1" applyFill="1" applyBorder="1" applyAlignment="1">
      <alignment horizontal="right" vertical="center" indent="1"/>
    </xf>
    <xf numFmtId="167" fontId="53" fillId="27" borderId="19" xfId="0" applyNumberFormat="1" applyFont="1" applyFill="1" applyBorder="1" applyAlignment="1">
      <alignment horizontal="right" vertical="center" indent="1"/>
    </xf>
    <xf numFmtId="167" fontId="53" fillId="28" borderId="33" xfId="0" applyNumberFormat="1" applyFont="1" applyFill="1" applyBorder="1" applyAlignment="1">
      <alignment horizontal="right" vertical="center" indent="1"/>
    </xf>
    <xf numFmtId="3" fontId="56" fillId="27" borderId="27" xfId="0" applyNumberFormat="1" applyFont="1" applyFill="1" applyBorder="1" applyAlignment="1">
      <alignment horizontal="right" vertical="center" indent="1"/>
    </xf>
    <xf numFmtId="3" fontId="56" fillId="28" borderId="20" xfId="0" applyNumberFormat="1" applyFont="1" applyFill="1" applyBorder="1" applyAlignment="1">
      <alignment horizontal="right" vertical="center" indent="1"/>
    </xf>
    <xf numFmtId="3" fontId="56" fillId="27" borderId="20" xfId="0" applyNumberFormat="1" applyFont="1" applyFill="1" applyBorder="1" applyAlignment="1">
      <alignment horizontal="right" vertical="center" indent="1"/>
    </xf>
    <xf numFmtId="3" fontId="56" fillId="28" borderId="30" xfId="0" applyNumberFormat="1" applyFont="1" applyFill="1" applyBorder="1" applyAlignment="1">
      <alignment horizontal="right" vertical="center" indent="1"/>
    </xf>
    <xf numFmtId="3" fontId="56" fillId="27" borderId="22" xfId="0" applyNumberFormat="1" applyFont="1" applyFill="1" applyBorder="1" applyAlignment="1">
      <alignment horizontal="right" vertical="center" indent="1"/>
    </xf>
    <xf numFmtId="3" fontId="53" fillId="27" borderId="35" xfId="0" applyNumberFormat="1" applyFont="1" applyFill="1" applyBorder="1" applyAlignment="1">
      <alignment horizontal="right" vertical="center" indent="1"/>
    </xf>
    <xf numFmtId="3" fontId="56" fillId="28" borderId="74" xfId="0" applyNumberFormat="1" applyFont="1" applyFill="1" applyBorder="1" applyAlignment="1">
      <alignment horizontal="right" vertical="center" indent="1"/>
    </xf>
    <xf numFmtId="3" fontId="53" fillId="27" borderId="75" xfId="0" applyNumberFormat="1" applyFont="1" applyFill="1" applyBorder="1" applyAlignment="1">
      <alignment horizontal="right" vertical="center" indent="1"/>
    </xf>
    <xf numFmtId="0" fontId="5" fillId="0" borderId="0" xfId="0" applyFont="1"/>
    <xf numFmtId="167" fontId="0" fillId="0" borderId="0" xfId="0" applyNumberFormat="1"/>
    <xf numFmtId="0" fontId="48" fillId="25" borderId="76" xfId="251" applyFont="1" applyFill="1" applyBorder="1" applyAlignment="1">
      <alignment horizontal="left" wrapText="1"/>
    </xf>
    <xf numFmtId="0" fontId="48" fillId="25" borderId="77" xfId="251" applyFont="1" applyFill="1" applyBorder="1" applyAlignment="1">
      <alignment horizontal="left" wrapText="1"/>
    </xf>
    <xf numFmtId="0" fontId="48" fillId="25" borderId="78" xfId="0" applyFont="1" applyFill="1" applyBorder="1" applyAlignment="1">
      <alignment horizontal="left" wrapText="1"/>
    </xf>
    <xf numFmtId="3" fontId="49" fillId="26" borderId="79" xfId="409" applyNumberFormat="1" applyFont="1" applyFill="1" applyBorder="1" applyAlignment="1">
      <alignment horizontal="right" vertical="center" wrapText="1" indent="1"/>
    </xf>
    <xf numFmtId="167" fontId="53" fillId="27" borderId="19" xfId="270" applyNumberFormat="1" applyFont="1" applyFill="1" applyBorder="1" applyAlignment="1">
      <alignment horizontal="right" vertical="center" indent="1"/>
    </xf>
    <xf numFmtId="167" fontId="49" fillId="26" borderId="79" xfId="409" applyNumberFormat="1" applyFont="1" applyFill="1" applyBorder="1" applyAlignment="1">
      <alignment horizontal="right" vertical="center" wrapText="1" indent="1"/>
    </xf>
    <xf numFmtId="3" fontId="53" fillId="27" borderId="20" xfId="251" applyNumberFormat="1" applyFont="1" applyFill="1" applyBorder="1" applyAlignment="1">
      <alignment horizontal="right" vertical="center" indent="1"/>
    </xf>
    <xf numFmtId="0" fontId="44" fillId="0" borderId="0" xfId="0" applyFont="1" applyFill="1" applyAlignment="1">
      <alignment horizontal="center" wrapText="1"/>
    </xf>
    <xf numFmtId="0" fontId="26" fillId="28" borderId="0" xfId="0" applyFont="1" applyFill="1"/>
    <xf numFmtId="0" fontId="43" fillId="28" borderId="0" xfId="0" applyFont="1" applyFill="1" applyAlignment="1">
      <alignment horizontal="left"/>
    </xf>
    <xf numFmtId="0" fontId="47" fillId="28" borderId="0" xfId="0" applyFont="1" applyFill="1" applyAlignment="1">
      <alignment horizontal="left"/>
    </xf>
    <xf numFmtId="0" fontId="49" fillId="26" borderId="40" xfId="0" applyFont="1" applyFill="1" applyBorder="1" applyAlignment="1">
      <alignment horizontal="right" vertical="top"/>
    </xf>
    <xf numFmtId="0" fontId="49" fillId="26" borderId="78" xfId="0" applyFont="1" applyFill="1" applyBorder="1" applyAlignment="1">
      <alignment horizontal="left"/>
    </xf>
    <xf numFmtId="0" fontId="0" fillId="28" borderId="0" xfId="0" applyFill="1"/>
    <xf numFmtId="167" fontId="58" fillId="0" borderId="0" xfId="0" applyNumberFormat="1" applyFont="1"/>
    <xf numFmtId="3" fontId="53" fillId="29" borderId="21" xfId="395" applyNumberFormat="1" applyFont="1" applyFill="1" applyBorder="1" applyAlignment="1">
      <alignment horizontal="center" vertical="center"/>
    </xf>
    <xf numFmtId="3" fontId="53" fillId="29" borderId="80" xfId="395" applyNumberFormat="1" applyFont="1" applyFill="1" applyBorder="1" applyAlignment="1">
      <alignment horizontal="center" vertical="center"/>
    </xf>
    <xf numFmtId="167" fontId="5" fillId="0" borderId="0" xfId="251" applyNumberFormat="1"/>
    <xf numFmtId="3" fontId="53" fillId="29" borderId="81" xfId="395" applyNumberFormat="1" applyFont="1" applyFill="1" applyBorder="1" applyAlignment="1">
      <alignment horizontal="center" vertical="center"/>
    </xf>
    <xf numFmtId="3" fontId="56" fillId="29" borderId="82" xfId="395" applyNumberFormat="1" applyFont="1" applyFill="1" applyBorder="1" applyAlignment="1">
      <alignment horizontal="center" vertical="center"/>
    </xf>
    <xf numFmtId="0" fontId="49" fillId="26" borderId="83" xfId="251" applyFont="1" applyFill="1" applyBorder="1" applyAlignment="1">
      <alignment horizontal="center" vertical="center" wrapText="1"/>
    </xf>
    <xf numFmtId="0" fontId="49" fillId="26" borderId="84" xfId="251" applyFont="1" applyFill="1" applyBorder="1" applyAlignment="1">
      <alignment horizontal="center" vertical="center"/>
    </xf>
    <xf numFmtId="0" fontId="49" fillId="26" borderId="85" xfId="251" applyFont="1" applyFill="1" applyBorder="1" applyAlignment="1">
      <alignment horizontal="center" vertical="center"/>
    </xf>
    <xf numFmtId="0" fontId="56" fillId="27" borderId="86" xfId="251" applyFont="1" applyFill="1" applyBorder="1" applyAlignment="1">
      <alignment horizontal="center" vertical="center"/>
    </xf>
    <xf numFmtId="0" fontId="56" fillId="0" borderId="87" xfId="251" applyFont="1" applyFill="1" applyBorder="1" applyAlignment="1">
      <alignment horizontal="center" vertical="center"/>
    </xf>
    <xf numFmtId="0" fontId="56" fillId="30" borderId="87" xfId="251" applyFont="1" applyFill="1" applyBorder="1" applyAlignment="1">
      <alignment horizontal="center" vertical="center"/>
    </xf>
    <xf numFmtId="0" fontId="56" fillId="0" borderId="86" xfId="251" applyFont="1" applyFill="1" applyBorder="1" applyAlignment="1">
      <alignment horizontal="center" vertical="center"/>
    </xf>
    <xf numFmtId="0" fontId="56" fillId="30" borderId="88" xfId="251" applyFont="1" applyFill="1" applyBorder="1" applyAlignment="1">
      <alignment horizontal="center" vertical="center"/>
    </xf>
    <xf numFmtId="3" fontId="49" fillId="26" borderId="81" xfId="409" applyNumberFormat="1" applyFont="1" applyFill="1" applyBorder="1" applyAlignment="1">
      <alignment horizontal="right" vertical="center" wrapText="1" indent="1"/>
    </xf>
    <xf numFmtId="0" fontId="48" fillId="25" borderId="40" xfId="251" applyFont="1" applyFill="1" applyBorder="1" applyAlignment="1">
      <alignment horizontal="right" vertical="top"/>
    </xf>
    <xf numFmtId="0" fontId="48" fillId="25" borderId="89" xfId="251" applyFont="1" applyFill="1" applyBorder="1" applyAlignment="1">
      <alignment horizontal="center" vertical="center" wrapText="1"/>
    </xf>
    <xf numFmtId="3" fontId="49" fillId="26" borderId="90" xfId="409" applyNumberFormat="1" applyFont="1" applyFill="1" applyBorder="1" applyAlignment="1">
      <alignment horizontal="right" vertical="center" wrapText="1" indent="1"/>
    </xf>
    <xf numFmtId="3" fontId="49" fillId="26" borderId="91" xfId="409" applyNumberFormat="1" applyFont="1" applyFill="1" applyBorder="1" applyAlignment="1">
      <alignment horizontal="right" vertical="center" wrapText="1" indent="1"/>
    </xf>
    <xf numFmtId="3" fontId="53" fillId="27" borderId="92" xfId="270" applyNumberFormat="1" applyFont="1" applyFill="1" applyBorder="1" applyAlignment="1">
      <alignment horizontal="right" vertical="center" indent="1"/>
    </xf>
    <xf numFmtId="3" fontId="53" fillId="0" borderId="93" xfId="251" applyNumberFormat="1" applyFont="1" applyFill="1" applyBorder="1" applyAlignment="1">
      <alignment horizontal="right" vertical="center" indent="1"/>
    </xf>
    <xf numFmtId="3" fontId="53" fillId="27" borderId="93" xfId="270" applyNumberFormat="1" applyFont="1" applyFill="1" applyBorder="1" applyAlignment="1">
      <alignment horizontal="right" vertical="center" indent="1"/>
    </xf>
    <xf numFmtId="3" fontId="56" fillId="27" borderId="94" xfId="270" applyNumberFormat="1" applyFont="1" applyFill="1" applyBorder="1" applyAlignment="1">
      <alignment horizontal="right" vertical="center" indent="1"/>
    </xf>
    <xf numFmtId="3" fontId="56" fillId="0" borderId="95" xfId="251" applyNumberFormat="1" applyFont="1" applyFill="1" applyBorder="1" applyAlignment="1">
      <alignment horizontal="right" vertical="center" indent="1"/>
    </xf>
    <xf numFmtId="3" fontId="56" fillId="27" borderId="95" xfId="270" applyNumberFormat="1" applyFont="1" applyFill="1" applyBorder="1" applyAlignment="1">
      <alignment horizontal="right" vertical="center" indent="1"/>
    </xf>
    <xf numFmtId="3" fontId="53" fillId="27" borderId="96" xfId="270" applyNumberFormat="1" applyFont="1" applyFill="1" applyBorder="1" applyAlignment="1">
      <alignment horizontal="right" vertical="center" indent="1"/>
    </xf>
    <xf numFmtId="3" fontId="53" fillId="0" borderId="97" xfId="251" applyNumberFormat="1" applyFont="1" applyFill="1" applyBorder="1" applyAlignment="1">
      <alignment horizontal="right" vertical="center" indent="1"/>
    </xf>
    <xf numFmtId="3" fontId="53" fillId="27" borderId="97" xfId="270" applyNumberFormat="1" applyFont="1" applyFill="1" applyBorder="1" applyAlignment="1">
      <alignment horizontal="right" vertical="center" indent="1"/>
    </xf>
    <xf numFmtId="167" fontId="53" fillId="27" borderId="92" xfId="270" applyNumberFormat="1" applyFont="1" applyFill="1" applyBorder="1" applyAlignment="1">
      <alignment horizontal="right" vertical="center" indent="1"/>
    </xf>
    <xf numFmtId="167" fontId="53" fillId="0" borderId="93" xfId="251" applyNumberFormat="1" applyFont="1" applyFill="1" applyBorder="1" applyAlignment="1">
      <alignment horizontal="right" vertical="center" indent="1"/>
    </xf>
    <xf numFmtId="167" fontId="53" fillId="27" borderId="93" xfId="270" applyNumberFormat="1" applyFont="1" applyFill="1" applyBorder="1" applyAlignment="1">
      <alignment horizontal="right" vertical="center" indent="1"/>
    </xf>
    <xf numFmtId="167" fontId="53" fillId="27" borderId="96" xfId="270" applyNumberFormat="1" applyFont="1" applyFill="1" applyBorder="1" applyAlignment="1">
      <alignment horizontal="right" vertical="center" indent="1"/>
    </xf>
    <xf numFmtId="167" fontId="53" fillId="0" borderId="97" xfId="251" applyNumberFormat="1" applyFont="1" applyFill="1" applyBorder="1" applyAlignment="1">
      <alignment horizontal="right" vertical="center" indent="1"/>
    </xf>
    <xf numFmtId="167" fontId="53" fillId="27" borderId="97" xfId="270" applyNumberFormat="1" applyFont="1" applyFill="1" applyBorder="1" applyAlignment="1">
      <alignment horizontal="right" vertical="center" indent="1"/>
    </xf>
    <xf numFmtId="167" fontId="56" fillId="27" borderId="94" xfId="270" applyNumberFormat="1" applyFont="1" applyFill="1" applyBorder="1" applyAlignment="1">
      <alignment horizontal="right" vertical="center" indent="2"/>
    </xf>
    <xf numFmtId="167" fontId="56" fillId="0" borderId="95" xfId="251" applyNumberFormat="1" applyFont="1" applyFill="1" applyBorder="1" applyAlignment="1">
      <alignment horizontal="right" vertical="center" indent="2"/>
    </xf>
    <xf numFmtId="167" fontId="56" fillId="27" borderId="95" xfId="270" applyNumberFormat="1" applyFont="1" applyFill="1" applyBorder="1" applyAlignment="1">
      <alignment horizontal="right" vertical="center" indent="2"/>
    </xf>
    <xf numFmtId="167" fontId="49" fillId="26" borderId="90" xfId="409" applyNumberFormat="1" applyFont="1" applyFill="1" applyBorder="1" applyAlignment="1">
      <alignment horizontal="right" vertical="center" wrapText="1" indent="1"/>
    </xf>
    <xf numFmtId="167" fontId="49" fillId="26" borderId="91" xfId="409" applyNumberFormat="1" applyFont="1" applyFill="1" applyBorder="1" applyAlignment="1">
      <alignment horizontal="right" vertical="center" wrapText="1" indent="2"/>
    </xf>
    <xf numFmtId="167" fontId="56" fillId="27" borderId="94" xfId="270" applyNumberFormat="1" applyFont="1" applyFill="1" applyBorder="1" applyAlignment="1">
      <alignment horizontal="right" vertical="center" indent="1"/>
    </xf>
    <xf numFmtId="167" fontId="56" fillId="0" borderId="95" xfId="251" applyNumberFormat="1" applyFont="1" applyFill="1" applyBorder="1" applyAlignment="1">
      <alignment horizontal="right" vertical="center" indent="1"/>
    </xf>
    <xf numFmtId="167" fontId="56" fillId="27" borderId="95" xfId="270" applyNumberFormat="1" applyFont="1" applyFill="1" applyBorder="1" applyAlignment="1">
      <alignment horizontal="right" vertical="center" indent="1"/>
    </xf>
    <xf numFmtId="167" fontId="49" fillId="26" borderId="91" xfId="409" applyNumberFormat="1" applyFont="1" applyFill="1" applyBorder="1" applyAlignment="1">
      <alignment horizontal="right" vertical="center" wrapText="1" indent="1"/>
    </xf>
    <xf numFmtId="167" fontId="49" fillId="26" borderId="81" xfId="409" applyNumberFormat="1" applyFont="1" applyFill="1" applyBorder="1" applyAlignment="1">
      <alignment horizontal="right" vertical="center" wrapText="1" indent="1"/>
    </xf>
    <xf numFmtId="3" fontId="53" fillId="27" borderId="19" xfId="251" applyNumberFormat="1" applyFont="1" applyFill="1" applyBorder="1" applyAlignment="1">
      <alignment horizontal="right" vertical="center" indent="1"/>
    </xf>
    <xf numFmtId="3" fontId="53" fillId="27" borderId="93" xfId="251" applyNumberFormat="1" applyFont="1" applyFill="1" applyBorder="1" applyAlignment="1">
      <alignment horizontal="right" vertical="center" indent="1"/>
    </xf>
    <xf numFmtId="167" fontId="53" fillId="27" borderId="93" xfId="251" applyNumberFormat="1" applyFont="1" applyFill="1" applyBorder="1" applyAlignment="1">
      <alignment horizontal="right" vertical="center" indent="1"/>
    </xf>
    <xf numFmtId="3" fontId="56" fillId="27" borderId="95" xfId="251" applyNumberFormat="1" applyFont="1" applyFill="1" applyBorder="1" applyAlignment="1">
      <alignment horizontal="right" vertical="center" indent="1"/>
    </xf>
    <xf numFmtId="3" fontId="53" fillId="27" borderId="97" xfId="251" applyNumberFormat="1" applyFont="1" applyFill="1" applyBorder="1" applyAlignment="1">
      <alignment horizontal="right" vertical="center" indent="1"/>
    </xf>
    <xf numFmtId="167" fontId="56" fillId="27" borderId="95" xfId="251" applyNumberFormat="1" applyFont="1" applyFill="1" applyBorder="1" applyAlignment="1">
      <alignment horizontal="right" vertical="center" indent="1"/>
    </xf>
    <xf numFmtId="167" fontId="53" fillId="27" borderId="97" xfId="251" applyNumberFormat="1" applyFont="1" applyFill="1" applyBorder="1" applyAlignment="1">
      <alignment horizontal="right" vertical="center" indent="1"/>
    </xf>
    <xf numFmtId="0" fontId="48" fillId="25" borderId="41" xfId="251" applyFont="1" applyFill="1" applyBorder="1" applyAlignment="1">
      <alignment horizontal="center" vertical="center" wrapText="1"/>
    </xf>
    <xf numFmtId="167" fontId="49" fillId="26" borderId="98" xfId="0" applyNumberFormat="1" applyFont="1" applyFill="1" applyBorder="1" applyAlignment="1">
      <alignment horizontal="right" vertical="center" indent="1"/>
    </xf>
    <xf numFmtId="167" fontId="49" fillId="26" borderId="99" xfId="0" applyNumberFormat="1" applyFont="1" applyFill="1" applyBorder="1" applyAlignment="1">
      <alignment horizontal="right" vertical="center" indent="1"/>
    </xf>
    <xf numFmtId="167" fontId="49" fillId="26" borderId="100" xfId="0" applyNumberFormat="1" applyFont="1" applyFill="1" applyBorder="1" applyAlignment="1">
      <alignment horizontal="right" vertical="center" indent="1"/>
    </xf>
    <xf numFmtId="0" fontId="49" fillId="25" borderId="40" xfId="0" applyFont="1" applyFill="1" applyBorder="1" applyAlignment="1">
      <alignment horizontal="right" vertical="top"/>
    </xf>
    <xf numFmtId="0" fontId="48" fillId="25" borderId="101" xfId="0" applyFont="1" applyFill="1" applyBorder="1" applyAlignment="1">
      <alignment horizontal="center" vertical="center" wrapText="1"/>
    </xf>
    <xf numFmtId="3" fontId="48" fillId="26" borderId="84" xfId="0" applyNumberFormat="1" applyFont="1" applyFill="1" applyBorder="1" applyAlignment="1">
      <alignment horizontal="center" vertical="center" wrapText="1"/>
    </xf>
    <xf numFmtId="3" fontId="48" fillId="26" borderId="83" xfId="0" applyNumberFormat="1" applyFont="1" applyFill="1" applyBorder="1" applyAlignment="1">
      <alignment horizontal="center" vertical="center" wrapText="1"/>
    </xf>
    <xf numFmtId="3" fontId="48" fillId="26" borderId="102" xfId="0" applyNumberFormat="1" applyFont="1" applyFill="1" applyBorder="1" applyAlignment="1">
      <alignment horizontal="center" vertical="center" wrapText="1"/>
    </xf>
    <xf numFmtId="3" fontId="48" fillId="26" borderId="1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168" fontId="53" fillId="27" borderId="103" xfId="251" applyNumberFormat="1" applyFont="1" applyFill="1" applyBorder="1" applyAlignment="1">
      <alignment horizontal="right" vertical="center" indent="2"/>
    </xf>
    <xf numFmtId="168" fontId="53" fillId="0" borderId="104" xfId="251" applyNumberFormat="1" applyFont="1" applyFill="1" applyBorder="1" applyAlignment="1">
      <alignment horizontal="right" vertical="center" indent="2"/>
    </xf>
    <xf numFmtId="168" fontId="53" fillId="30" borderId="104" xfId="251" applyNumberFormat="1" applyFont="1" applyFill="1" applyBorder="1" applyAlignment="1">
      <alignment horizontal="right" vertical="center" indent="2"/>
    </xf>
    <xf numFmtId="168" fontId="53" fillId="0" borderId="103" xfId="251" applyNumberFormat="1" applyFont="1" applyFill="1" applyBorder="1" applyAlignment="1">
      <alignment horizontal="right" vertical="center" indent="2"/>
    </xf>
    <xf numFmtId="168" fontId="53" fillId="30" borderId="105" xfId="251" applyNumberFormat="1" applyFont="1" applyFill="1" applyBorder="1" applyAlignment="1">
      <alignment horizontal="right" vertical="center" indent="2"/>
    </xf>
    <xf numFmtId="168" fontId="49" fillId="26" borderId="106" xfId="251" applyNumberFormat="1" applyFont="1" applyFill="1" applyBorder="1" applyAlignment="1">
      <alignment horizontal="right" vertical="center" indent="2"/>
    </xf>
    <xf numFmtId="168" fontId="53" fillId="27" borderId="24" xfId="251" applyNumberFormat="1" applyFont="1" applyFill="1" applyBorder="1" applyAlignment="1">
      <alignment horizontal="right" vertical="center" indent="2"/>
    </xf>
    <xf numFmtId="168" fontId="53" fillId="0" borderId="24" xfId="251" applyNumberFormat="1" applyFont="1" applyFill="1" applyBorder="1" applyAlignment="1">
      <alignment horizontal="right" vertical="center" indent="2"/>
    </xf>
    <xf numFmtId="168" fontId="53" fillId="30" borderId="24" xfId="251" applyNumberFormat="1" applyFont="1" applyFill="1" applyBorder="1" applyAlignment="1">
      <alignment horizontal="right" vertical="center" indent="2"/>
    </xf>
    <xf numFmtId="168" fontId="49" fillId="26" borderId="25" xfId="251" applyNumberFormat="1" applyFont="1" applyFill="1" applyBorder="1" applyAlignment="1">
      <alignment horizontal="right" vertical="center" indent="2"/>
    </xf>
    <xf numFmtId="167" fontId="53" fillId="27" borderId="107" xfId="251" applyNumberFormat="1" applyFont="1" applyFill="1" applyBorder="1" applyAlignment="1">
      <alignment horizontal="right" vertical="center" indent="1"/>
    </xf>
    <xf numFmtId="167" fontId="53" fillId="0" borderId="108" xfId="251" applyNumberFormat="1" applyFont="1" applyFill="1" applyBorder="1" applyAlignment="1">
      <alignment horizontal="right" vertical="center" indent="1"/>
    </xf>
    <xf numFmtId="167" fontId="53" fillId="30" borderId="108" xfId="251" applyNumberFormat="1" applyFont="1" applyFill="1" applyBorder="1" applyAlignment="1">
      <alignment horizontal="right" vertical="center" indent="1"/>
    </xf>
    <xf numFmtId="167" fontId="53" fillId="0" borderId="107" xfId="251" applyNumberFormat="1" applyFont="1" applyFill="1" applyBorder="1" applyAlignment="1">
      <alignment horizontal="right" vertical="center" indent="1"/>
    </xf>
    <xf numFmtId="167" fontId="53" fillId="30" borderId="109" xfId="251" applyNumberFormat="1" applyFont="1" applyFill="1" applyBorder="1" applyAlignment="1">
      <alignment horizontal="right" vertical="center" indent="1"/>
    </xf>
    <xf numFmtId="167" fontId="49" fillId="26" borderId="110" xfId="251" applyNumberFormat="1" applyFont="1" applyFill="1" applyBorder="1" applyAlignment="1">
      <alignment horizontal="right" vertical="center" indent="1"/>
    </xf>
    <xf numFmtId="3" fontId="53" fillId="27" borderId="22" xfId="251" applyNumberFormat="1" applyFont="1" applyFill="1" applyBorder="1" applyAlignment="1">
      <alignment horizontal="right" vertical="center" indent="1"/>
    </xf>
    <xf numFmtId="3" fontId="53" fillId="0" borderId="24" xfId="251" applyNumberFormat="1" applyFont="1" applyFill="1" applyBorder="1" applyAlignment="1">
      <alignment horizontal="right" vertical="center" indent="1"/>
    </xf>
    <xf numFmtId="3" fontId="53" fillId="30" borderId="24" xfId="251" applyNumberFormat="1" applyFont="1" applyFill="1" applyBorder="1" applyAlignment="1">
      <alignment horizontal="right" vertical="center" indent="1"/>
    </xf>
    <xf numFmtId="3" fontId="53" fillId="0" borderId="22" xfId="251" applyNumberFormat="1" applyFont="1" applyFill="1" applyBorder="1" applyAlignment="1">
      <alignment horizontal="right" vertical="center" indent="1"/>
    </xf>
    <xf numFmtId="3" fontId="53" fillId="30" borderId="74" xfId="251" applyNumberFormat="1" applyFont="1" applyFill="1" applyBorder="1" applyAlignment="1">
      <alignment horizontal="right" vertical="center" indent="1"/>
    </xf>
    <xf numFmtId="3" fontId="49" fillId="26" borderId="31" xfId="251" applyNumberFormat="1" applyFont="1" applyFill="1" applyBorder="1" applyAlignment="1">
      <alignment horizontal="right" vertical="center" indent="1"/>
    </xf>
    <xf numFmtId="0" fontId="45" fillId="28" borderId="0" xfId="286" applyFont="1" applyFill="1" applyAlignment="1">
      <alignment vertical="top"/>
    </xf>
    <xf numFmtId="0" fontId="59" fillId="31" borderId="0" xfId="286" applyFont="1" applyFill="1" applyAlignment="1">
      <alignment vertical="top"/>
    </xf>
    <xf numFmtId="0" fontId="60" fillId="31" borderId="0" xfId="286" applyFont="1" applyFill="1" applyAlignment="1">
      <alignment vertical="top"/>
    </xf>
    <xf numFmtId="0" fontId="53" fillId="28" borderId="0" xfId="286" applyFont="1" applyFill="1" applyAlignment="1">
      <alignment vertical="top"/>
    </xf>
    <xf numFmtId="0" fontId="61" fillId="28" borderId="0" xfId="286" applyFont="1" applyFill="1" applyAlignment="1">
      <alignment vertical="top"/>
    </xf>
    <xf numFmtId="0" fontId="62" fillId="28" borderId="0" xfId="286" applyFont="1" applyFill="1" applyAlignment="1">
      <alignment vertical="top"/>
    </xf>
    <xf numFmtId="0" fontId="63" fillId="28" borderId="0" xfId="286" quotePrefix="1" applyFont="1" applyFill="1" applyAlignment="1">
      <alignment vertical="top"/>
    </xf>
    <xf numFmtId="0" fontId="64" fillId="28" borderId="0" xfId="286" quotePrefix="1" applyFont="1" applyFill="1" applyAlignment="1">
      <alignment vertical="top"/>
    </xf>
    <xf numFmtId="0" fontId="65" fillId="28" borderId="0" xfId="286" applyFont="1" applyFill="1" applyAlignment="1">
      <alignment vertical="top"/>
    </xf>
    <xf numFmtId="0" fontId="45" fillId="28" borderId="0" xfId="286" applyFont="1" applyFill="1" applyBorder="1" applyAlignment="1">
      <alignment vertical="top" wrapText="1"/>
    </xf>
    <xf numFmtId="0" fontId="66" fillId="32" borderId="111" xfId="230" applyFont="1" applyFill="1" applyBorder="1" applyAlignment="1" applyProtection="1">
      <alignment horizontal="left" vertical="top" wrapText="1"/>
    </xf>
    <xf numFmtId="0" fontId="66" fillId="32" borderId="0" xfId="230" applyFont="1" applyFill="1" applyBorder="1" applyAlignment="1" applyProtection="1">
      <alignment horizontal="left" vertical="top" wrapText="1"/>
    </xf>
    <xf numFmtId="0" fontId="66" fillId="32" borderId="112" xfId="230" applyFont="1" applyFill="1" applyBorder="1" applyAlignment="1" applyProtection="1">
      <alignment horizontal="left" vertical="top" wrapText="1"/>
    </xf>
    <xf numFmtId="0" fontId="67" fillId="32" borderId="111" xfId="225" applyFont="1" applyFill="1" applyBorder="1" applyAlignment="1" applyProtection="1">
      <alignment vertical="top"/>
    </xf>
    <xf numFmtId="0" fontId="67" fillId="32" borderId="0" xfId="225" applyFont="1" applyFill="1" applyBorder="1" applyAlignment="1" applyProtection="1">
      <alignment vertical="top"/>
    </xf>
    <xf numFmtId="0" fontId="67" fillId="32" borderId="112" xfId="225" applyFont="1" applyFill="1" applyBorder="1" applyAlignment="1" applyProtection="1">
      <alignment vertical="top"/>
    </xf>
    <xf numFmtId="0" fontId="63" fillId="28" borderId="0" xfId="286" quotePrefix="1" applyFont="1" applyFill="1" applyAlignment="1">
      <alignment horizontal="left" vertical="top" wrapText="1"/>
    </xf>
    <xf numFmtId="0" fontId="49" fillId="25" borderId="113" xfId="251" applyFont="1" applyFill="1" applyBorder="1" applyAlignment="1">
      <alignment horizontal="center" vertical="center" wrapText="1"/>
    </xf>
    <xf numFmtId="0" fontId="49" fillId="25" borderId="90" xfId="251" applyFont="1" applyFill="1" applyBorder="1" applyAlignment="1">
      <alignment horizontal="center" vertical="center" wrapText="1"/>
    </xf>
    <xf numFmtId="0" fontId="48" fillId="25" borderId="114" xfId="251" applyFont="1" applyFill="1" applyBorder="1" applyAlignment="1">
      <alignment horizontal="center" vertical="center" wrapText="1"/>
    </xf>
    <xf numFmtId="0" fontId="48" fillId="25" borderId="91" xfId="251" applyFont="1" applyFill="1" applyBorder="1" applyAlignment="1">
      <alignment horizontal="center" vertical="center" wrapText="1"/>
    </xf>
    <xf numFmtId="3" fontId="56" fillId="27" borderId="12" xfId="270" applyNumberFormat="1" applyFont="1" applyFill="1" applyBorder="1" applyAlignment="1">
      <alignment horizontal="left" vertical="center" indent="1"/>
    </xf>
    <xf numFmtId="3" fontId="56" fillId="27" borderId="115" xfId="270" applyNumberFormat="1" applyFont="1" applyFill="1" applyBorder="1" applyAlignment="1">
      <alignment horizontal="left" vertical="center" indent="1"/>
    </xf>
    <xf numFmtId="3" fontId="56" fillId="0" borderId="77" xfId="270" applyNumberFormat="1" applyFont="1" applyFill="1" applyBorder="1" applyAlignment="1">
      <alignment horizontal="left" vertical="center" indent="1"/>
    </xf>
    <xf numFmtId="3" fontId="56" fillId="0" borderId="38" xfId="270" applyNumberFormat="1" applyFont="1" applyFill="1" applyBorder="1" applyAlignment="1">
      <alignment horizontal="left" vertical="center" indent="1"/>
    </xf>
    <xf numFmtId="3" fontId="56" fillId="27" borderId="77" xfId="270" applyNumberFormat="1" applyFont="1" applyFill="1" applyBorder="1" applyAlignment="1">
      <alignment horizontal="left" vertical="center" indent="1"/>
    </xf>
    <xf numFmtId="3" fontId="56" fillId="27" borderId="38" xfId="270" applyNumberFormat="1" applyFont="1" applyFill="1" applyBorder="1" applyAlignment="1">
      <alignment horizontal="left" vertical="center" indent="1"/>
    </xf>
    <xf numFmtId="0" fontId="48" fillId="25" borderId="18" xfId="251" applyFont="1" applyFill="1" applyBorder="1" applyAlignment="1">
      <alignment horizontal="center" vertical="center" wrapText="1"/>
    </xf>
    <xf numFmtId="0" fontId="48" fillId="25" borderId="21" xfId="251" applyFont="1" applyFill="1" applyBorder="1" applyAlignment="1">
      <alignment horizontal="center" vertical="center" wrapText="1"/>
    </xf>
    <xf numFmtId="0" fontId="48" fillId="25" borderId="17" xfId="251" quotePrefix="1" applyFont="1" applyFill="1" applyBorder="1" applyAlignment="1">
      <alignment horizontal="center" vertical="center" wrapText="1"/>
    </xf>
    <xf numFmtId="0" fontId="48" fillId="25" borderId="81" xfId="251" applyFont="1" applyFill="1" applyBorder="1" applyAlignment="1">
      <alignment horizontal="center" vertical="center" wrapText="1"/>
    </xf>
    <xf numFmtId="0" fontId="48" fillId="25" borderId="92" xfId="251" applyFont="1" applyFill="1" applyBorder="1" applyAlignment="1">
      <alignment horizontal="center" vertical="center" wrapText="1"/>
    </xf>
    <xf numFmtId="0" fontId="48" fillId="25" borderId="79" xfId="251" applyFont="1" applyFill="1" applyBorder="1" applyAlignment="1">
      <alignment horizontal="center" vertical="center" wrapText="1"/>
    </xf>
    <xf numFmtId="3" fontId="49" fillId="26" borderId="76" xfId="270" applyNumberFormat="1" applyFont="1" applyFill="1" applyBorder="1" applyAlignment="1">
      <alignment horizontal="left" vertical="center" indent="1"/>
    </xf>
    <xf numFmtId="3" fontId="49" fillId="26" borderId="89" xfId="270" applyNumberFormat="1" applyFont="1" applyFill="1" applyBorder="1" applyAlignment="1">
      <alignment horizontal="left" vertical="center" indent="1"/>
    </xf>
    <xf numFmtId="0" fontId="56" fillId="33" borderId="77" xfId="251" applyFont="1" applyFill="1" applyBorder="1" applyAlignment="1">
      <alignment horizontal="center" vertical="center" wrapText="1"/>
    </xf>
    <xf numFmtId="0" fontId="56" fillId="33" borderId="0" xfId="251" applyFont="1" applyFill="1" applyBorder="1" applyAlignment="1">
      <alignment horizontal="center" vertical="center" wrapText="1"/>
    </xf>
    <xf numFmtId="0" fontId="56" fillId="33" borderId="24" xfId="251" applyFont="1" applyFill="1" applyBorder="1" applyAlignment="1">
      <alignment horizontal="center" vertical="center" wrapText="1"/>
    </xf>
    <xf numFmtId="3" fontId="49" fillId="26" borderId="116" xfId="270" applyNumberFormat="1" applyFont="1" applyFill="1" applyBorder="1" applyAlignment="1">
      <alignment horizontal="left" vertical="center" indent="1"/>
    </xf>
    <xf numFmtId="3" fontId="49" fillId="26" borderId="117" xfId="270" applyNumberFormat="1" applyFont="1" applyFill="1" applyBorder="1" applyAlignment="1">
      <alignment horizontal="left" vertical="center" indent="1"/>
    </xf>
    <xf numFmtId="3" fontId="49" fillId="26" borderId="120" xfId="270" applyNumberFormat="1" applyFont="1" applyFill="1" applyBorder="1" applyAlignment="1">
      <alignment horizontal="left" vertical="center" indent="1"/>
    </xf>
    <xf numFmtId="3" fontId="49" fillId="26" borderId="47" xfId="270" applyNumberFormat="1" applyFont="1" applyFill="1" applyBorder="1" applyAlignment="1">
      <alignment horizontal="left" vertical="center" indent="1"/>
    </xf>
    <xf numFmtId="0" fontId="48" fillId="25" borderId="121" xfId="0" applyFont="1" applyFill="1" applyBorder="1" applyAlignment="1">
      <alignment horizontal="center" vertical="center" wrapText="1"/>
    </xf>
    <xf numFmtId="0" fontId="48" fillId="25" borderId="61" xfId="0" applyFont="1" applyFill="1" applyBorder="1" applyAlignment="1">
      <alignment horizontal="center" vertical="center" wrapText="1"/>
    </xf>
    <xf numFmtId="0" fontId="48" fillId="25" borderId="17" xfId="0" applyFont="1" applyFill="1" applyBorder="1" applyAlignment="1">
      <alignment horizontal="center" vertical="center" wrapText="1"/>
    </xf>
    <xf numFmtId="0" fontId="48" fillId="25" borderId="122" xfId="0" applyFont="1" applyFill="1" applyBorder="1" applyAlignment="1">
      <alignment horizontal="center" vertical="center" wrapText="1"/>
    </xf>
    <xf numFmtId="0" fontId="48" fillId="25" borderId="18" xfId="0" applyFont="1" applyFill="1" applyBorder="1" applyAlignment="1">
      <alignment horizontal="center" vertical="center" wrapText="1"/>
    </xf>
    <xf numFmtId="0" fontId="48" fillId="25" borderId="118" xfId="0" applyFont="1" applyFill="1" applyBorder="1" applyAlignment="1">
      <alignment horizontal="center" vertical="center" wrapText="1"/>
    </xf>
    <xf numFmtId="0" fontId="48" fillId="25" borderId="92" xfId="0" applyFont="1" applyFill="1" applyBorder="1" applyAlignment="1">
      <alignment horizontal="center" vertical="center" wrapText="1"/>
    </xf>
    <xf numFmtId="0" fontId="48" fillId="25" borderId="1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9" fillId="26" borderId="18" xfId="0" applyFont="1" applyFill="1" applyBorder="1" applyAlignment="1">
      <alignment horizontal="center" vertical="center"/>
    </xf>
    <xf numFmtId="0" fontId="49" fillId="26" borderId="30" xfId="0" applyFont="1" applyFill="1" applyBorder="1" applyAlignment="1">
      <alignment horizontal="center" vertical="center"/>
    </xf>
    <xf numFmtId="0" fontId="49" fillId="26" borderId="17" xfId="0" applyFont="1" applyFill="1" applyBorder="1" applyAlignment="1">
      <alignment horizontal="center" vertical="center"/>
    </xf>
    <xf numFmtId="0" fontId="49" fillId="26" borderId="33" xfId="0" applyFont="1" applyFill="1" applyBorder="1" applyAlignment="1">
      <alignment horizontal="center" vertical="center"/>
    </xf>
    <xf numFmtId="0" fontId="49" fillId="26" borderId="40" xfId="0" applyFont="1" applyFill="1" applyBorder="1" applyAlignment="1">
      <alignment horizontal="center" vertical="center"/>
    </xf>
    <xf numFmtId="0" fontId="49" fillId="26" borderId="101" xfId="0" applyFont="1" applyFill="1" applyBorder="1" applyAlignment="1">
      <alignment horizontal="center" vertical="center"/>
    </xf>
    <xf numFmtId="0" fontId="49" fillId="26" borderId="127" xfId="0" applyFont="1" applyFill="1" applyBorder="1" applyAlignment="1">
      <alignment horizontal="center" vertical="center" wrapText="1"/>
    </xf>
    <xf numFmtId="0" fontId="49" fillId="26" borderId="74" xfId="0" applyFont="1" applyFill="1" applyBorder="1" applyAlignment="1">
      <alignment horizontal="center" vertical="center" wrapText="1"/>
    </xf>
    <xf numFmtId="3" fontId="49" fillId="26" borderId="125" xfId="285" applyNumberFormat="1" applyFont="1" applyFill="1" applyBorder="1" applyAlignment="1">
      <alignment horizontal="left" vertical="center" indent="1"/>
    </xf>
    <xf numFmtId="3" fontId="49" fillId="26" borderId="44" xfId="285" applyNumberFormat="1" applyFont="1" applyFill="1" applyBorder="1" applyAlignment="1">
      <alignment horizontal="left" vertical="center" indent="1"/>
    </xf>
    <xf numFmtId="3" fontId="49" fillId="26" borderId="126" xfId="285" applyNumberFormat="1" applyFont="1" applyFill="1" applyBorder="1" applyAlignment="1">
      <alignment horizontal="left" vertical="center" indent="1"/>
    </xf>
    <xf numFmtId="3" fontId="49" fillId="26" borderId="45" xfId="285" applyNumberFormat="1" applyFont="1" applyFill="1" applyBorder="1" applyAlignment="1">
      <alignment horizontal="left" vertical="center" indent="1"/>
    </xf>
    <xf numFmtId="3" fontId="56" fillId="27" borderId="125" xfId="285" applyNumberFormat="1" applyFont="1" applyFill="1" applyBorder="1" applyAlignment="1">
      <alignment horizontal="left" vertical="center" indent="1"/>
    </xf>
    <xf numFmtId="3" fontId="56" fillId="27" borderId="37" xfId="285" applyNumberFormat="1" applyFont="1" applyFill="1" applyBorder="1" applyAlignment="1">
      <alignment horizontal="left" vertical="center" indent="1"/>
    </xf>
    <xf numFmtId="3" fontId="56" fillId="28" borderId="123" xfId="285" applyNumberFormat="1" applyFont="1" applyFill="1" applyBorder="1" applyAlignment="1">
      <alignment horizontal="left" vertical="center" indent="1"/>
    </xf>
    <xf numFmtId="3" fontId="56" fillId="28" borderId="124" xfId="285" applyNumberFormat="1" applyFont="1" applyFill="1" applyBorder="1" applyAlignment="1">
      <alignment horizontal="left" vertical="center" indent="1"/>
    </xf>
    <xf numFmtId="3" fontId="49" fillId="26" borderId="120" xfId="285" applyNumberFormat="1" applyFont="1" applyFill="1" applyBorder="1" applyAlignment="1">
      <alignment horizontal="left" vertical="center" indent="1"/>
    </xf>
    <xf numFmtId="3" fontId="49" fillId="26" borderId="47" xfId="285" applyNumberFormat="1" applyFont="1" applyFill="1" applyBorder="1" applyAlignment="1">
      <alignment horizontal="left" vertical="center" indent="1"/>
    </xf>
    <xf numFmtId="0" fontId="49" fillId="26" borderId="132" xfId="0" applyFont="1" applyFill="1" applyBorder="1" applyAlignment="1">
      <alignment horizontal="center" vertical="center"/>
    </xf>
    <xf numFmtId="0" fontId="49" fillId="26" borderId="133" xfId="0" applyFont="1" applyFill="1" applyBorder="1" applyAlignment="1">
      <alignment horizontal="center" vertical="center"/>
    </xf>
    <xf numFmtId="0" fontId="49" fillId="26" borderId="134" xfId="0" applyFont="1" applyFill="1" applyBorder="1" applyAlignment="1">
      <alignment horizontal="center" vertical="center"/>
    </xf>
    <xf numFmtId="0" fontId="49" fillId="26" borderId="128" xfId="0" applyFont="1" applyFill="1" applyBorder="1" applyAlignment="1">
      <alignment horizontal="center" vertical="center"/>
    </xf>
    <xf numFmtId="0" fontId="49" fillId="26" borderId="129" xfId="0" applyFont="1" applyFill="1" applyBorder="1" applyAlignment="1">
      <alignment horizontal="center" vertical="center"/>
    </xf>
    <xf numFmtId="0" fontId="49" fillId="26" borderId="130" xfId="0" applyFont="1" applyFill="1" applyBorder="1" applyAlignment="1">
      <alignment horizontal="center" vertical="center"/>
    </xf>
    <xf numFmtId="0" fontId="49" fillId="26" borderId="131" xfId="0" applyFont="1" applyFill="1" applyBorder="1" applyAlignment="1">
      <alignment horizontal="center" vertical="center"/>
    </xf>
    <xf numFmtId="0" fontId="68" fillId="28" borderId="0" xfId="0" applyFont="1" applyFill="1" applyAlignment="1">
      <alignment horizontal="left" vertical="top"/>
    </xf>
    <xf numFmtId="0" fontId="49" fillId="26" borderId="18" xfId="0" applyFont="1" applyFill="1" applyBorder="1" applyAlignment="1">
      <alignment horizontal="center" vertical="center" wrapText="1"/>
    </xf>
    <xf numFmtId="0" fontId="49" fillId="26" borderId="30" xfId="0" applyFont="1" applyFill="1" applyBorder="1" applyAlignment="1">
      <alignment horizontal="center" vertical="center" wrapText="1"/>
    </xf>
    <xf numFmtId="0" fontId="49" fillId="26" borderId="136" xfId="0" applyFont="1" applyFill="1" applyBorder="1" applyAlignment="1">
      <alignment horizontal="center" vertical="center" wrapText="1"/>
    </xf>
    <xf numFmtId="0" fontId="49" fillId="26" borderId="48" xfId="0" applyFont="1" applyFill="1" applyBorder="1" applyAlignment="1">
      <alignment horizontal="center" vertical="center" wrapText="1"/>
    </xf>
    <xf numFmtId="0" fontId="49" fillId="26" borderId="135" xfId="0" applyFont="1" applyFill="1" applyBorder="1" applyAlignment="1">
      <alignment horizontal="center" vertical="center" wrapText="1"/>
    </xf>
    <xf numFmtId="0" fontId="49" fillId="26" borderId="54" xfId="0" applyFont="1" applyFill="1" applyBorder="1" applyAlignment="1">
      <alignment horizontal="center" vertical="center" wrapText="1"/>
    </xf>
  </cellXfs>
  <cellStyles count="481">
    <cellStyle name="20% - Énfasis1" xfId="1" builtinId="30" customBuiltin="1"/>
    <cellStyle name="20% - Énfasis1 2" xfId="2"/>
    <cellStyle name="20% - Énfasis1 3" xfId="3"/>
    <cellStyle name="20% - Énfasis1 4" xfId="4"/>
    <cellStyle name="20% - Énfasis1 5" xfId="5"/>
    <cellStyle name="20% - Énfasis1 6" xfId="6"/>
    <cellStyle name="20% - Énfasis1 7" xfId="7"/>
    <cellStyle name="20% - Énfasis2" xfId="8" builtinId="34" customBuiltin="1"/>
    <cellStyle name="20% - Énfasis2 2" xfId="9"/>
    <cellStyle name="20% - Énfasis2 3" xfId="10"/>
    <cellStyle name="20% - Énfasis2 4" xfId="11"/>
    <cellStyle name="20% - Énfasis2 5" xfId="12"/>
    <cellStyle name="20% - Énfasis2 6" xfId="13"/>
    <cellStyle name="20% - Énfasis2 7" xfId="14"/>
    <cellStyle name="20% - Énfasis3" xfId="15" builtinId="38" customBuiltin="1"/>
    <cellStyle name="20% - Énfasis3 2" xfId="16"/>
    <cellStyle name="20% - Énfasis3 3" xfId="17"/>
    <cellStyle name="20% - Énfasis3 4" xfId="18"/>
    <cellStyle name="20% - Énfasis3 5" xfId="19"/>
    <cellStyle name="20% - Énfasis3 6" xfId="20"/>
    <cellStyle name="20% - Énfasis3 7" xfId="21"/>
    <cellStyle name="20% - Énfasis4" xfId="22" builtinId="42" customBuiltin="1"/>
    <cellStyle name="20% - Énfasis4 2" xfId="23"/>
    <cellStyle name="20% - Énfasis4 3" xfId="24"/>
    <cellStyle name="20% - Énfasis4 4" xfId="25"/>
    <cellStyle name="20% - Énfasis4 5" xfId="26"/>
    <cellStyle name="20% - Énfasis4 6" xfId="27"/>
    <cellStyle name="20% - Énfasis4 7" xfId="28"/>
    <cellStyle name="20% - Énfasis5" xfId="29" builtinId="46" customBuiltin="1"/>
    <cellStyle name="20% - Énfasis5 2" xfId="30"/>
    <cellStyle name="20% - Énfasis5 3" xfId="31"/>
    <cellStyle name="20% - Énfasis5 4" xfId="32"/>
    <cellStyle name="20% - Énfasis5 5" xfId="33"/>
    <cellStyle name="20% - Énfasis5 6" xfId="34"/>
    <cellStyle name="20% - Énfasis5 7" xfId="35"/>
    <cellStyle name="20% - Énfasis6" xfId="36" builtinId="50" customBuiltin="1"/>
    <cellStyle name="20% - Énfasis6 2" xfId="37"/>
    <cellStyle name="20% - Énfasis6 3" xfId="38"/>
    <cellStyle name="20% - Énfasis6 4" xfId="39"/>
    <cellStyle name="20% - Énfasis6 5" xfId="40"/>
    <cellStyle name="20% - Énfasis6 6" xfId="41"/>
    <cellStyle name="20% - Énfasis6 7" xfId="42"/>
    <cellStyle name="40% - Énfasis1" xfId="43" builtinId="31" customBuiltin="1"/>
    <cellStyle name="40% - Énfasis1 2" xfId="44"/>
    <cellStyle name="40% - Énfasis1 3" xfId="45"/>
    <cellStyle name="40% - Énfasis1 4" xfId="46"/>
    <cellStyle name="40% - Énfasis1 5" xfId="47"/>
    <cellStyle name="40% - Énfasis1 6" xfId="48"/>
    <cellStyle name="40% - Énfasis1 7" xfId="49"/>
    <cellStyle name="40% - Énfasis2" xfId="50" builtinId="35" customBuiltin="1"/>
    <cellStyle name="40% - Énfasis2 2" xfId="51"/>
    <cellStyle name="40% - Énfasis2 3" xfId="52"/>
    <cellStyle name="40% - Énfasis2 4" xfId="53"/>
    <cellStyle name="40% - Énfasis2 5" xfId="54"/>
    <cellStyle name="40% - Énfasis2 6" xfId="55"/>
    <cellStyle name="40% - Énfasis2 7" xfId="56"/>
    <cellStyle name="40% - Énfasis3" xfId="57" builtinId="39" customBuiltin="1"/>
    <cellStyle name="40% - Énfasis3 2" xfId="58"/>
    <cellStyle name="40% - Énfasis3 3" xfId="59"/>
    <cellStyle name="40% - Énfasis3 4" xfId="60"/>
    <cellStyle name="40% - Énfasis3 5" xfId="61"/>
    <cellStyle name="40% - Énfasis3 6" xfId="62"/>
    <cellStyle name="40% - Énfasis3 7" xfId="63"/>
    <cellStyle name="40% - Énfasis4" xfId="64" builtinId="43" customBuiltin="1"/>
    <cellStyle name="40% - Énfasis4 2" xfId="65"/>
    <cellStyle name="40% - Énfasis4 3" xfId="66"/>
    <cellStyle name="40% - Énfasis4 4" xfId="67"/>
    <cellStyle name="40% - Énfasis4 5" xfId="68"/>
    <cellStyle name="40% - Énfasis4 6" xfId="69"/>
    <cellStyle name="40% - Énfasis4 7" xfId="70"/>
    <cellStyle name="40% - Énfasis5" xfId="71" builtinId="47" customBuiltin="1"/>
    <cellStyle name="40% - Énfasis5 2" xfId="72"/>
    <cellStyle name="40% - Énfasis5 3" xfId="73"/>
    <cellStyle name="40% - Énfasis5 4" xfId="74"/>
    <cellStyle name="40% - Énfasis5 5" xfId="75"/>
    <cellStyle name="40% - Énfasis5 6" xfId="76"/>
    <cellStyle name="40% - Énfasis5 7" xfId="77"/>
    <cellStyle name="40% - Énfasis6" xfId="78" builtinId="51" customBuiltin="1"/>
    <cellStyle name="40% - Énfasis6 2" xfId="79"/>
    <cellStyle name="40% - Énfasis6 3" xfId="80"/>
    <cellStyle name="40% - Énfasis6 4" xfId="81"/>
    <cellStyle name="40% - Énfasis6 5" xfId="82"/>
    <cellStyle name="40% - Énfasis6 6" xfId="83"/>
    <cellStyle name="40% - Énfasis6 7" xfId="84"/>
    <cellStyle name="60% - Énfasis1" xfId="85" builtinId="32" customBuiltin="1"/>
    <cellStyle name="60% - Énfasis1 2" xfId="86"/>
    <cellStyle name="60% - Énfasis1 3" xfId="87"/>
    <cellStyle name="60% - Énfasis1 4" xfId="88"/>
    <cellStyle name="60% - Énfasis1 5" xfId="89"/>
    <cellStyle name="60% - Énfasis1 6" xfId="90"/>
    <cellStyle name="60% - Énfasis1 7" xfId="91"/>
    <cellStyle name="60% - Énfasis2" xfId="92" builtinId="36" customBuiltin="1"/>
    <cellStyle name="60% - Énfasis2 2" xfId="93"/>
    <cellStyle name="60% - Énfasis2 3" xfId="94"/>
    <cellStyle name="60% - Énfasis2 4" xfId="95"/>
    <cellStyle name="60% - Énfasis2 5" xfId="96"/>
    <cellStyle name="60% - Énfasis2 6" xfId="97"/>
    <cellStyle name="60% - Énfasis2 7" xfId="98"/>
    <cellStyle name="60% - Énfasis3" xfId="99" builtinId="40" customBuiltin="1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3 7" xfId="105"/>
    <cellStyle name="60% - Énfasis4" xfId="106" builtinId="44" customBuiltin="1"/>
    <cellStyle name="60% - Énfasis4 2" xfId="107"/>
    <cellStyle name="60% - Énfasis4 3" xfId="108"/>
    <cellStyle name="60% - Énfasis4 4" xfId="109"/>
    <cellStyle name="60% - Énfasis4 5" xfId="110"/>
    <cellStyle name="60% - Énfasis4 6" xfId="111"/>
    <cellStyle name="60% - Énfasis4 7" xfId="112"/>
    <cellStyle name="60% - Énfasis5" xfId="113" builtinId="48" customBuiltin="1"/>
    <cellStyle name="60% - Énfasis5 2" xfId="114"/>
    <cellStyle name="60% - Énfasis5 3" xfId="115"/>
    <cellStyle name="60% - Énfasis5 4" xfId="116"/>
    <cellStyle name="60% - Énfasis5 5" xfId="117"/>
    <cellStyle name="60% - Énfasis5 6" xfId="118"/>
    <cellStyle name="60% - Énfasis5 7" xfId="119"/>
    <cellStyle name="60% - Énfasis6" xfId="120" builtinId="52" customBuiltin="1"/>
    <cellStyle name="60% - Énfasis6 2" xfId="121"/>
    <cellStyle name="60% - Énfasis6 3" xfId="122"/>
    <cellStyle name="60% - Énfasis6 4" xfId="123"/>
    <cellStyle name="60% - Énfasis6 5" xfId="124"/>
    <cellStyle name="60% - Énfasis6 6" xfId="125"/>
    <cellStyle name="60% - Énfasis6 7" xfId="126"/>
    <cellStyle name="bin" xfId="127"/>
    <cellStyle name="bin 2" xfId="128"/>
    <cellStyle name="bin 2 2" xfId="129"/>
    <cellStyle name="bin 3" xfId="130"/>
    <cellStyle name="bin_órdenes de protección" xfId="131"/>
    <cellStyle name="Buena 2" xfId="132"/>
    <cellStyle name="Buena 3" xfId="133"/>
    <cellStyle name="Buena 4" xfId="134"/>
    <cellStyle name="Buena 5" xfId="135"/>
    <cellStyle name="Buena 6" xfId="136"/>
    <cellStyle name="Buena 7" xfId="137"/>
    <cellStyle name="Cálculo" xfId="138" builtinId="22" customBuiltin="1"/>
    <cellStyle name="Cálculo 2" xfId="139"/>
    <cellStyle name="Cálculo 3" xfId="140"/>
    <cellStyle name="Cálculo 4" xfId="141"/>
    <cellStyle name="Cálculo 5" xfId="142"/>
    <cellStyle name="Cálculo 6" xfId="143"/>
    <cellStyle name="Cálculo 7" xfId="144"/>
    <cellStyle name="Celda de comprobación" xfId="145" builtinId="23" customBuiltin="1"/>
    <cellStyle name="Celda de comprobación 2" xfId="146"/>
    <cellStyle name="Celda de comprobación 3" xfId="147"/>
    <cellStyle name="Celda de comprobación 4" xfId="148"/>
    <cellStyle name="Celda de comprobación 5" xfId="149"/>
    <cellStyle name="Celda de comprobación 6" xfId="150"/>
    <cellStyle name="Celda de comprobación 7" xfId="151"/>
    <cellStyle name="Celda vinculada" xfId="152" builtinId="24" customBuiltin="1"/>
    <cellStyle name="Celda vinculada 2" xfId="153"/>
    <cellStyle name="Celda vinculada 3" xfId="154"/>
    <cellStyle name="Celda vinculada 4" xfId="155"/>
    <cellStyle name="Celda vinculada 5" xfId="156"/>
    <cellStyle name="Celda vinculada 6" xfId="157"/>
    <cellStyle name="Celda vinculada 7" xfId="158"/>
    <cellStyle name="cell" xfId="159"/>
    <cellStyle name="cell 2" xfId="160"/>
    <cellStyle name="cell 2 2" xfId="161"/>
    <cellStyle name="cell 3" xfId="162"/>
    <cellStyle name="cell_órdenes de protección" xfId="163"/>
    <cellStyle name="Encabezado 4" xfId="164" builtinId="19" customBuiltin="1"/>
    <cellStyle name="Encabezado 4 2" xfId="165"/>
    <cellStyle name="Encabezado 4 3" xfId="166"/>
    <cellStyle name="Encabezado 4 4" xfId="167"/>
    <cellStyle name="Encabezado 4 5" xfId="168"/>
    <cellStyle name="Encabezado 4 6" xfId="169"/>
    <cellStyle name="Encabezado 4 7" xfId="170"/>
    <cellStyle name="Énfasis1" xfId="171" builtinId="29" customBuiltin="1"/>
    <cellStyle name="Énfasis1 2" xfId="172"/>
    <cellStyle name="Énfasis1 3" xfId="173"/>
    <cellStyle name="Énfasis1 4" xfId="174"/>
    <cellStyle name="Énfasis1 5" xfId="175"/>
    <cellStyle name="Énfasis1 6" xfId="176"/>
    <cellStyle name="Énfasis1 7" xfId="177"/>
    <cellStyle name="Énfasis2" xfId="178" builtinId="33" customBuiltin="1"/>
    <cellStyle name="Énfasis2 2" xfId="179"/>
    <cellStyle name="Énfasis2 3" xfId="180"/>
    <cellStyle name="Énfasis2 4" xfId="181"/>
    <cellStyle name="Énfasis2 5" xfId="182"/>
    <cellStyle name="Énfasis2 6" xfId="183"/>
    <cellStyle name="Énfasis2 7" xfId="184"/>
    <cellStyle name="Énfasis3" xfId="185" builtinId="37" customBuiltin="1"/>
    <cellStyle name="Énfasis3 2" xfId="186"/>
    <cellStyle name="Énfasis3 3" xfId="187"/>
    <cellStyle name="Énfasis3 4" xfId="188"/>
    <cellStyle name="Énfasis3 5" xfId="189"/>
    <cellStyle name="Énfasis3 6" xfId="190"/>
    <cellStyle name="Énfasis3 7" xfId="191"/>
    <cellStyle name="Énfasis4" xfId="192" builtinId="41" customBuiltin="1"/>
    <cellStyle name="Énfasis4 2" xfId="193"/>
    <cellStyle name="Énfasis4 3" xfId="194"/>
    <cellStyle name="Énfasis4 4" xfId="195"/>
    <cellStyle name="Énfasis4 5" xfId="196"/>
    <cellStyle name="Énfasis4 6" xfId="197"/>
    <cellStyle name="Énfasis4 7" xfId="198"/>
    <cellStyle name="Énfasis5" xfId="199" builtinId="45" customBuiltin="1"/>
    <cellStyle name="Énfasis5 2" xfId="200"/>
    <cellStyle name="Énfasis5 3" xfId="201"/>
    <cellStyle name="Énfasis5 4" xfId="202"/>
    <cellStyle name="Énfasis5 5" xfId="203"/>
    <cellStyle name="Énfasis5 6" xfId="204"/>
    <cellStyle name="Énfasis5 7" xfId="205"/>
    <cellStyle name="Énfasis6" xfId="206" builtinId="49" customBuiltin="1"/>
    <cellStyle name="Énfasis6 2" xfId="207"/>
    <cellStyle name="Énfasis6 3" xfId="208"/>
    <cellStyle name="Énfasis6 4" xfId="209"/>
    <cellStyle name="Énfasis6 5" xfId="210"/>
    <cellStyle name="Énfasis6 6" xfId="211"/>
    <cellStyle name="Énfasis6 7" xfId="212"/>
    <cellStyle name="Entrada" xfId="213" builtinId="20" customBuiltin="1"/>
    <cellStyle name="Entrada 2" xfId="214"/>
    <cellStyle name="Entrada 3" xfId="215"/>
    <cellStyle name="Entrada 4" xfId="216"/>
    <cellStyle name="Entrada 5" xfId="217"/>
    <cellStyle name="Entrada 6" xfId="218"/>
    <cellStyle name="Entrada 7" xfId="219"/>
    <cellStyle name="Euro" xfId="220"/>
    <cellStyle name="Euro 2" xfId="221"/>
    <cellStyle name="Euro 2 2" xfId="222"/>
    <cellStyle name="Euro 3" xfId="223"/>
    <cellStyle name="Euro 3 2" xfId="224"/>
    <cellStyle name="Hipervínculo" xfId="225" builtinId="8"/>
    <cellStyle name="Hipervínculo 2" xfId="226"/>
    <cellStyle name="Hipervínculo 2 2" xfId="227"/>
    <cellStyle name="Hipervínculo 2 3" xfId="228"/>
    <cellStyle name="Hipervínculo 3" xfId="229"/>
    <cellStyle name="Hipervínculo 4" xfId="230"/>
    <cellStyle name="Incorrecto" xfId="231" builtinId="27" customBuiltin="1"/>
    <cellStyle name="Incorrecto 2" xfId="232"/>
    <cellStyle name="Incorrecto 3" xfId="233"/>
    <cellStyle name="Incorrecto 4" xfId="234"/>
    <cellStyle name="Incorrecto 5" xfId="235"/>
    <cellStyle name="Incorrecto 6" xfId="236"/>
    <cellStyle name="Incorrecto 7" xfId="237"/>
    <cellStyle name="Millares 2" xfId="238"/>
    <cellStyle name="Millares 2 2" xfId="239"/>
    <cellStyle name="Moneda [0] 2" xfId="240"/>
    <cellStyle name="Moneda [0] 3" xfId="241"/>
    <cellStyle name="Moneda 2" xfId="242"/>
    <cellStyle name="Moneda 2 2" xfId="243"/>
    <cellStyle name="Neutral" xfId="244" builtinId="28" customBuiltin="1"/>
    <cellStyle name="Neutral 2" xfId="245"/>
    <cellStyle name="Neutral 3" xfId="246"/>
    <cellStyle name="Neutral 4" xfId="247"/>
    <cellStyle name="Neutral 5" xfId="248"/>
    <cellStyle name="Neutral 6" xfId="249"/>
    <cellStyle name="Neutral 7" xfId="250"/>
    <cellStyle name="Normal" xfId="0" builtinId="0"/>
    <cellStyle name="Normal 10" xfId="251"/>
    <cellStyle name="Normal 10 2" xfId="252"/>
    <cellStyle name="Normal 11" xfId="253"/>
    <cellStyle name="Normal 11 2" xfId="254"/>
    <cellStyle name="Normal 12" xfId="255"/>
    <cellStyle name="Normal 12 2" xfId="256"/>
    <cellStyle name="Normal 13" xfId="257"/>
    <cellStyle name="Normal 13 2" xfId="258"/>
    <cellStyle name="Normal 14" xfId="259"/>
    <cellStyle name="Normal 14 2" xfId="260"/>
    <cellStyle name="Normal 15" xfId="261"/>
    <cellStyle name="Normal 15 2" xfId="262"/>
    <cellStyle name="Normal 16" xfId="263"/>
    <cellStyle name="Normal 16 2" xfId="264"/>
    <cellStyle name="Normal 17" xfId="265"/>
    <cellStyle name="Normal 17 2" xfId="266"/>
    <cellStyle name="Normal 18" xfId="267"/>
    <cellStyle name="Normal 19" xfId="268"/>
    <cellStyle name="Normal 19 2" xfId="269"/>
    <cellStyle name="Normal 2" xfId="270"/>
    <cellStyle name="Normal 2 2" xfId="271"/>
    <cellStyle name="Normal 2 2 2" xfId="272"/>
    <cellStyle name="Normal 2 2 2 2" xfId="273"/>
    <cellStyle name="Normal 2 2 2 2 2" xfId="274"/>
    <cellStyle name="Normal 2 2 2 2 3" xfId="275"/>
    <cellStyle name="Normal 2 2 3" xfId="276"/>
    <cellStyle name="Normal 2 2 3 2" xfId="277"/>
    <cellStyle name="Normal 2 2 3 3" xfId="278"/>
    <cellStyle name="Normal 2 2 4" xfId="279"/>
    <cellStyle name="Normal 2 2 5" xfId="280"/>
    <cellStyle name="Normal 2 3" xfId="281"/>
    <cellStyle name="Normal 2 3 2" xfId="282"/>
    <cellStyle name="Normal 2 3 2 2" xfId="283"/>
    <cellStyle name="Normal 2 3 3" xfId="284"/>
    <cellStyle name="Normal 2 4" xfId="285"/>
    <cellStyle name="Normal 2 5" xfId="286"/>
    <cellStyle name="Normal 2 5 2" xfId="287"/>
    <cellStyle name="Normal 2 6" xfId="288"/>
    <cellStyle name="Normal 2_órdenes de protección" xfId="289"/>
    <cellStyle name="Normal 20" xfId="290"/>
    <cellStyle name="Normal 21" xfId="291"/>
    <cellStyle name="Normal 22" xfId="292"/>
    <cellStyle name="Normal 23" xfId="293"/>
    <cellStyle name="Normal 24" xfId="294"/>
    <cellStyle name="Normal 25" xfId="295"/>
    <cellStyle name="Normal 26" xfId="296"/>
    <cellStyle name="Normal 26 2" xfId="297"/>
    <cellStyle name="Normal 27" xfId="298"/>
    <cellStyle name="Normal 27 2" xfId="299"/>
    <cellStyle name="Normal 28" xfId="300"/>
    <cellStyle name="Normal 28 2" xfId="301"/>
    <cellStyle name="Normal 29" xfId="302"/>
    <cellStyle name="Normal 29 2" xfId="303"/>
    <cellStyle name="Normal 3" xfId="304"/>
    <cellStyle name="Normal 3 2" xfId="305"/>
    <cellStyle name="Normal 3 3" xfId="306"/>
    <cellStyle name="Normal 3 4" xfId="307"/>
    <cellStyle name="Normal 30" xfId="308"/>
    <cellStyle name="Normal 30 2" xfId="309"/>
    <cellStyle name="Normal 31" xfId="310"/>
    <cellStyle name="Normal 31 2" xfId="311"/>
    <cellStyle name="Normal 32" xfId="312"/>
    <cellStyle name="Normal 32 2" xfId="313"/>
    <cellStyle name="Normal 33" xfId="314"/>
    <cellStyle name="Normal 33 2" xfId="315"/>
    <cellStyle name="Normal 34" xfId="316"/>
    <cellStyle name="Normal 34 2" xfId="317"/>
    <cellStyle name="Normal 35" xfId="318"/>
    <cellStyle name="Normal 35 2" xfId="319"/>
    <cellStyle name="Normal 36" xfId="320"/>
    <cellStyle name="Normal 36 2" xfId="321"/>
    <cellStyle name="Normal 37" xfId="322"/>
    <cellStyle name="Normal 37 2" xfId="323"/>
    <cellStyle name="Normal 38" xfId="324"/>
    <cellStyle name="Normal 38 2" xfId="325"/>
    <cellStyle name="Normal 39" xfId="326"/>
    <cellStyle name="Normal 39 2" xfId="327"/>
    <cellStyle name="Normal 4" xfId="328"/>
    <cellStyle name="Normal 4 2" xfId="329"/>
    <cellStyle name="Normal 4 2 2" xfId="330"/>
    <cellStyle name="Normal 4 3" xfId="331"/>
    <cellStyle name="Normal 4_órdenes de protección" xfId="332"/>
    <cellStyle name="Normal 40" xfId="333"/>
    <cellStyle name="Normal 40 2" xfId="334"/>
    <cellStyle name="Normal 41" xfId="335"/>
    <cellStyle name="Normal 41 2" xfId="336"/>
    <cellStyle name="Normal 42" xfId="337"/>
    <cellStyle name="Normal 42 2" xfId="338"/>
    <cellStyle name="Normal 43" xfId="339"/>
    <cellStyle name="Normal 43 2" xfId="340"/>
    <cellStyle name="Normal 44" xfId="341"/>
    <cellStyle name="Normal 44 2" xfId="342"/>
    <cellStyle name="Normal 45" xfId="343"/>
    <cellStyle name="Normal 45 2" xfId="344"/>
    <cellStyle name="Normal 46" xfId="345"/>
    <cellStyle name="Normal 46 2" xfId="346"/>
    <cellStyle name="Normal 47" xfId="347"/>
    <cellStyle name="Normal 47 2" xfId="348"/>
    <cellStyle name="Normal 48" xfId="349"/>
    <cellStyle name="Normal 48 2" xfId="350"/>
    <cellStyle name="Normal 49" xfId="351"/>
    <cellStyle name="Normal 5" xfId="352"/>
    <cellStyle name="Normal 5 2" xfId="353"/>
    <cellStyle name="Normal 5 2 2" xfId="354"/>
    <cellStyle name="Normal 5 2 3" xfId="355"/>
    <cellStyle name="Normal 5 3" xfId="356"/>
    <cellStyle name="Normal 5 4" xfId="357"/>
    <cellStyle name="Normal 5 5" xfId="358"/>
    <cellStyle name="Normal 5 5 2" xfId="359"/>
    <cellStyle name="Normal 5 6" xfId="360"/>
    <cellStyle name="Normal 5 7" xfId="361"/>
    <cellStyle name="Normal 5_órdenes de protección" xfId="362"/>
    <cellStyle name="Normal 50" xfId="363"/>
    <cellStyle name="Normal 51" xfId="364"/>
    <cellStyle name="Normal 52" xfId="365"/>
    <cellStyle name="Normal 53" xfId="366"/>
    <cellStyle name="Normal 53 2" xfId="367"/>
    <cellStyle name="Normal 54" xfId="368"/>
    <cellStyle name="Normal 54 2" xfId="369"/>
    <cellStyle name="Normal 55" xfId="370"/>
    <cellStyle name="Normal 55 2" xfId="371"/>
    <cellStyle name="Normal 56" xfId="372"/>
    <cellStyle name="Normal 57" xfId="373"/>
    <cellStyle name="Normal 58" xfId="374"/>
    <cellStyle name="Normal 59" xfId="375"/>
    <cellStyle name="Normal 6" xfId="376"/>
    <cellStyle name="Normal 6 2" xfId="377"/>
    <cellStyle name="Normal 6 3" xfId="378"/>
    <cellStyle name="Normal 6 4" xfId="379"/>
    <cellStyle name="Normal 6 5" xfId="380"/>
    <cellStyle name="Normal 60" xfId="381"/>
    <cellStyle name="Normal 61" xfId="382"/>
    <cellStyle name="Normal 7" xfId="383"/>
    <cellStyle name="Normal 7 2" xfId="384"/>
    <cellStyle name="Normal 7 2 2" xfId="385"/>
    <cellStyle name="Normal 7 2 3" xfId="386"/>
    <cellStyle name="Normal 7 3" xfId="387"/>
    <cellStyle name="Normal 7 3 2" xfId="388"/>
    <cellStyle name="Normal 7 4" xfId="389"/>
    <cellStyle name="Normal 7 5" xfId="390"/>
    <cellStyle name="Normal 8" xfId="391"/>
    <cellStyle name="Normal 8 2" xfId="392"/>
    <cellStyle name="Normal 9" xfId="393"/>
    <cellStyle name="Normal 9 2" xfId="394"/>
    <cellStyle name="Normal_Capítulo9_RAI 2011" xfId="395"/>
    <cellStyle name="Notas" xfId="396" builtinId="10" customBuiltin="1"/>
    <cellStyle name="Notas 2" xfId="397"/>
    <cellStyle name="Notas 2 2" xfId="398"/>
    <cellStyle name="Notas 3" xfId="399"/>
    <cellStyle name="Notas 3 2" xfId="400"/>
    <cellStyle name="Notas 4" xfId="401"/>
    <cellStyle name="Notas 4 2" xfId="402"/>
    <cellStyle name="Notas 5" xfId="403"/>
    <cellStyle name="Notas 6" xfId="404"/>
    <cellStyle name="Notas 7" xfId="405"/>
    <cellStyle name="Notas 7 2" xfId="406"/>
    <cellStyle name="Notas 8" xfId="407"/>
    <cellStyle name="Notas 8 2" xfId="408"/>
    <cellStyle name="Porcentaje 2" xfId="409"/>
    <cellStyle name="Porcentaje 2 2" xfId="410"/>
    <cellStyle name="Porcentaje 2 3" xfId="411"/>
    <cellStyle name="Porcentaje 2 4" xfId="412"/>
    <cellStyle name="Porcentaje 2 5" xfId="413"/>
    <cellStyle name="Porcentaje 3" xfId="414"/>
    <cellStyle name="Porcentaje 3 2" xfId="415"/>
    <cellStyle name="Porcentaje 3 2 2" xfId="416"/>
    <cellStyle name="Porcentaje 3 3" xfId="417"/>
    <cellStyle name="Porcentaje 4" xfId="418"/>
    <cellStyle name="Porcentaje 4 2" xfId="419"/>
    <cellStyle name="Porcentaje 5" xfId="420"/>
    <cellStyle name="Porcentaje 6" xfId="421"/>
    <cellStyle name="Porcentaje 6 2" xfId="422"/>
    <cellStyle name="Porcentaje 7" xfId="423"/>
    <cellStyle name="Porcentaje 7 2" xfId="424"/>
    <cellStyle name="Porcentaje 8" xfId="425"/>
    <cellStyle name="Salida" xfId="426" builtinId="21" customBuiltin="1"/>
    <cellStyle name="Salida 2" xfId="427"/>
    <cellStyle name="Salida 3" xfId="428"/>
    <cellStyle name="Salida 4" xfId="429"/>
    <cellStyle name="Salida 5" xfId="430"/>
    <cellStyle name="Salida 6" xfId="431"/>
    <cellStyle name="Salida 7" xfId="432"/>
    <cellStyle name="Texto de advertencia" xfId="433" builtinId="11" customBuiltin="1"/>
    <cellStyle name="Texto de advertencia 2" xfId="434"/>
    <cellStyle name="Texto de advertencia 3" xfId="435"/>
    <cellStyle name="Texto de advertencia 4" xfId="436"/>
    <cellStyle name="Texto de advertencia 5" xfId="437"/>
    <cellStyle name="Texto de advertencia 6" xfId="438"/>
    <cellStyle name="Texto de advertencia 7" xfId="439"/>
    <cellStyle name="Texto explicativo" xfId="440" builtinId="53" customBuiltin="1"/>
    <cellStyle name="Texto explicativo 2" xfId="441"/>
    <cellStyle name="Texto explicativo 3" xfId="442"/>
    <cellStyle name="Texto explicativo 4" xfId="443"/>
    <cellStyle name="Texto explicativo 5" xfId="444"/>
    <cellStyle name="Texto explicativo 6" xfId="445"/>
    <cellStyle name="Texto explicativo 7" xfId="446"/>
    <cellStyle name="Título" xfId="447" builtinId="15" customBuiltin="1"/>
    <cellStyle name="Título 1 2" xfId="448"/>
    <cellStyle name="Título 1 3" xfId="449"/>
    <cellStyle name="Título 1 4" xfId="450"/>
    <cellStyle name="Título 1 5" xfId="451"/>
    <cellStyle name="Título 1 6" xfId="452"/>
    <cellStyle name="Título 1 7" xfId="453"/>
    <cellStyle name="Título 2" xfId="454" builtinId="17" customBuiltin="1"/>
    <cellStyle name="Título 2 2" xfId="455"/>
    <cellStyle name="Título 2 3" xfId="456"/>
    <cellStyle name="Título 2 4" xfId="457"/>
    <cellStyle name="Título 2 5" xfId="458"/>
    <cellStyle name="Título 2 6" xfId="459"/>
    <cellStyle name="Título 2 7" xfId="460"/>
    <cellStyle name="Título 3" xfId="461" builtinId="18" customBuiltin="1"/>
    <cellStyle name="Título 3 2" xfId="462"/>
    <cellStyle name="Título 3 3" xfId="463"/>
    <cellStyle name="Título 3 4" xfId="464"/>
    <cellStyle name="Título 3 5" xfId="465"/>
    <cellStyle name="Título 3 6" xfId="466"/>
    <cellStyle name="Título 3 7" xfId="467"/>
    <cellStyle name="Título 4" xfId="468"/>
    <cellStyle name="Título 5" xfId="469"/>
    <cellStyle name="Título 6" xfId="470"/>
    <cellStyle name="Título 7" xfId="471"/>
    <cellStyle name="Título 8" xfId="472"/>
    <cellStyle name="Título 9" xfId="473"/>
    <cellStyle name="Total" xfId="474" builtinId="25" customBuiltin="1"/>
    <cellStyle name="Total 2" xfId="475"/>
    <cellStyle name="Total 3" xfId="476"/>
    <cellStyle name="Total 4" xfId="477"/>
    <cellStyle name="Total 5" xfId="478"/>
    <cellStyle name="Total 6" xfId="479"/>
    <cellStyle name="Total 7" xfId="480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762000</xdr:colOff>
      <xdr:row>27</xdr:row>
      <xdr:rowOff>0</xdr:rowOff>
    </xdr:to>
    <xdr:pic>
      <xdr:nvPicPr>
        <xdr:cNvPr id="661818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71500"/>
          <a:ext cx="5391150" cy="45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7951</xdr:colOff>
      <xdr:row>3</xdr:row>
      <xdr:rowOff>7951</xdr:rowOff>
    </xdr:from>
    <xdr:to>
      <xdr:col>3</xdr:col>
      <xdr:colOff>14276</xdr:colOff>
      <xdr:row>5</xdr:row>
      <xdr:rowOff>0</xdr:rowOff>
    </xdr:to>
    <xdr:cxnSp macro="">
      <xdr:nvCxnSpPr>
        <xdr:cNvPr id="4" name="1 Conector recto"/>
        <xdr:cNvCxnSpPr/>
      </xdr:nvCxnSpPr>
      <xdr:spPr>
        <a:xfrm>
          <a:off x="779476" y="579451"/>
          <a:ext cx="1473175" cy="373049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9525</xdr:colOff>
      <xdr:row>17</xdr:row>
      <xdr:rowOff>9525</xdr:rowOff>
    </xdr:to>
    <xdr:pic>
      <xdr:nvPicPr>
        <xdr:cNvPr id="311949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53435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75290" cy="56501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19631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0</xdr:colOff>
      <xdr:row>17</xdr:row>
      <xdr:rowOff>9525</xdr:rowOff>
    </xdr:to>
    <xdr:pic>
      <xdr:nvPicPr>
        <xdr:cNvPr id="337137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5334000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19631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0</xdr:colOff>
      <xdr:row>32</xdr:row>
      <xdr:rowOff>9525</xdr:rowOff>
    </xdr:to>
    <xdr:pic>
      <xdr:nvPicPr>
        <xdr:cNvPr id="644988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104900"/>
          <a:ext cx="3857625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9525</xdr:colOff>
      <xdr:row>32</xdr:row>
      <xdr:rowOff>9525</xdr:rowOff>
    </xdr:to>
    <xdr:pic>
      <xdr:nvPicPr>
        <xdr:cNvPr id="703388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104900"/>
          <a:ext cx="3867150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4</xdr:row>
      <xdr:rowOff>182880</xdr:rowOff>
    </xdr:to>
    <xdr:cxnSp macro="">
      <xdr:nvCxnSpPr>
        <xdr:cNvPr id="2" name="1 Conector recto"/>
        <xdr:cNvCxnSpPr/>
      </xdr:nvCxnSpPr>
      <xdr:spPr>
        <a:xfrm>
          <a:off x="762000" y="571500"/>
          <a:ext cx="2320578" cy="37338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4</xdr:row>
      <xdr:rowOff>182880</xdr:rowOff>
    </xdr:to>
    <xdr:cxnSp macro="">
      <xdr:nvCxnSpPr>
        <xdr:cNvPr id="3" name="2 Conector recto"/>
        <xdr:cNvCxnSpPr/>
      </xdr:nvCxnSpPr>
      <xdr:spPr>
        <a:xfrm>
          <a:off x="826936" y="572494"/>
          <a:ext cx="2481462" cy="37371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0</xdr:colOff>
      <xdr:row>17</xdr:row>
      <xdr:rowOff>9525</xdr:rowOff>
    </xdr:to>
    <xdr:pic>
      <xdr:nvPicPr>
        <xdr:cNvPr id="320754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5334000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4</xdr:row>
      <xdr:rowOff>182880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7371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309238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762000" y="571500"/>
          <a:ext cx="2320578" cy="3810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467</xdr:rowOff>
    </xdr:to>
    <xdr:cxnSp macro="">
      <xdr:nvCxnSpPr>
        <xdr:cNvPr id="2" name="1 Conector recto"/>
        <xdr:cNvCxnSpPr/>
      </xdr:nvCxnSpPr>
      <xdr:spPr>
        <a:xfrm>
          <a:off x="826936" y="572494"/>
          <a:ext cx="2051436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3" name="2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7951</xdr:colOff>
      <xdr:row>5</xdr:row>
      <xdr:rowOff>0</xdr:rowOff>
    </xdr:to>
    <xdr:cxnSp macro="">
      <xdr:nvCxnSpPr>
        <xdr:cNvPr id="4" name="3 Conector recto"/>
        <xdr:cNvCxnSpPr/>
      </xdr:nvCxnSpPr>
      <xdr:spPr>
        <a:xfrm>
          <a:off x="826936" y="572494"/>
          <a:ext cx="2520563" cy="381663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051436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9525</xdr:colOff>
      <xdr:row>27</xdr:row>
      <xdr:rowOff>9525</xdr:rowOff>
    </xdr:to>
    <xdr:pic>
      <xdr:nvPicPr>
        <xdr:cNvPr id="314406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538162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752475</xdr:colOff>
      <xdr:row>39</xdr:row>
      <xdr:rowOff>161925</xdr:rowOff>
    </xdr:to>
    <xdr:pic>
      <xdr:nvPicPr>
        <xdr:cNvPr id="318605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5324475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2130949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374179</xdr:rowOff>
    </xdr:to>
    <xdr:cxnSp macro="">
      <xdr:nvCxnSpPr>
        <xdr:cNvPr id="2" name="1 Conector recto"/>
        <xdr:cNvCxnSpPr/>
      </xdr:nvCxnSpPr>
      <xdr:spPr>
        <a:xfrm>
          <a:off x="826936" y="572494"/>
          <a:ext cx="1812897" cy="38213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7951</xdr:colOff>
      <xdr:row>3</xdr:row>
      <xdr:rowOff>7951</xdr:rowOff>
    </xdr:from>
    <xdr:to>
      <xdr:col>3</xdr:col>
      <xdr:colOff>14276</xdr:colOff>
      <xdr:row>5</xdr:row>
      <xdr:rowOff>0</xdr:rowOff>
    </xdr:to>
    <xdr:cxnSp macro="">
      <xdr:nvCxnSpPr>
        <xdr:cNvPr id="2" name="1 Conector recto"/>
        <xdr:cNvCxnSpPr/>
      </xdr:nvCxnSpPr>
      <xdr:spPr>
        <a:xfrm>
          <a:off x="834887" y="580445"/>
          <a:ext cx="1606092" cy="373712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9_RA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ones"/>
      <sheetName val="INSTRUCCIONES CUMPLIMENTACIÓN"/>
      <sheetName val="Índice"/>
      <sheetName val="CAPÍTULO"/>
      <sheetName val="T.9.1"/>
      <sheetName val="G.9.1"/>
      <sheetName val="T.9.2"/>
      <sheetName val="G.9.2"/>
      <sheetName val="T.9.3"/>
      <sheetName val="T.9.4"/>
      <sheetName val="G.9.3"/>
      <sheetName val="G.9.4"/>
      <sheetName val="T.9.5"/>
      <sheetName val="T.9.6"/>
      <sheetName val="T.9.7"/>
      <sheetName val="T.9.8"/>
      <sheetName val="G.9.5"/>
      <sheetName val="T.9.9"/>
      <sheetName val="T.9.10"/>
      <sheetName val="G.9.6"/>
      <sheetName val="T.9.11"/>
      <sheetName val="ANEXO"/>
      <sheetName val="G.9.7"/>
      <sheetName val="G.9.8"/>
      <sheetName val="T.9.12"/>
      <sheetName val="T.9.12 Word"/>
      <sheetName val="T.9.12 Word (2)"/>
      <sheetName val="T.9.13"/>
      <sheetName val="T.9.13 Word"/>
      <sheetName val="T.9.13 Word (2)"/>
      <sheetName val="T.9.14"/>
      <sheetName val="T.9.14 Word"/>
      <sheetName val="T.9.14 Word (2)"/>
      <sheetName val="T.9.15"/>
      <sheetName val="T.9.15 Word"/>
      <sheetName val="T.9.15 Word (2)"/>
      <sheetName val="T.9.15 Word (3)"/>
      <sheetName val="T.9.16"/>
      <sheetName val="T.9.17"/>
      <sheetName val="T.9.18"/>
      <sheetName val="T.9.19"/>
      <sheetName val="T.9.20"/>
      <sheetName val="T.9.21"/>
      <sheetName val="T.9.22"/>
      <sheetName val="T.9.23"/>
      <sheetName val="T.9.24"/>
      <sheetName val="T.9.25"/>
      <sheetName val="T.9.26"/>
      <sheetName val="T.9.27"/>
      <sheetName val="T.9.28"/>
      <sheetName val="TABLAS AUXILIARES"/>
      <sheetName val="Población INE"/>
      <sheetName val="Poblacion Mujeres"/>
      <sheetName val="Sheet1"/>
      <sheetName val="Resumen"/>
      <sheetName val="OVG"/>
      <sheetName val="NO USAR"/>
      <sheetName val="G.9.1_old"/>
    </sheetNames>
    <sheetDataSet>
      <sheetData sheetId="0"/>
      <sheetData sheetId="1">
        <row r="26">
          <cell r="J2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D7">
            <v>382</v>
          </cell>
          <cell r="E7">
            <v>364</v>
          </cell>
          <cell r="F7">
            <v>357</v>
          </cell>
          <cell r="G7">
            <v>346</v>
          </cell>
          <cell r="H7">
            <v>292</v>
          </cell>
          <cell r="I7">
            <v>37</v>
          </cell>
          <cell r="J7">
            <v>2975</v>
          </cell>
        </row>
        <row r="8">
          <cell r="D8">
            <v>1984</v>
          </cell>
          <cell r="E8">
            <v>1953</v>
          </cell>
          <cell r="F8">
            <v>1962</v>
          </cell>
          <cell r="G8">
            <v>1921</v>
          </cell>
          <cell r="H8">
            <v>1837</v>
          </cell>
          <cell r="I8">
            <v>313</v>
          </cell>
          <cell r="J8">
            <v>18964</v>
          </cell>
        </row>
        <row r="9">
          <cell r="D9">
            <v>8376</v>
          </cell>
          <cell r="E9">
            <v>8817</v>
          </cell>
          <cell r="F9">
            <v>9456</v>
          </cell>
          <cell r="G9">
            <v>9870</v>
          </cell>
          <cell r="H9">
            <v>10066</v>
          </cell>
          <cell r="I9">
            <v>2774</v>
          </cell>
          <cell r="J9">
            <v>99433</v>
          </cell>
        </row>
        <row r="10">
          <cell r="D10">
            <v>9571</v>
          </cell>
          <cell r="E10">
            <v>10448</v>
          </cell>
          <cell r="F10">
            <v>11398</v>
          </cell>
          <cell r="G10">
            <v>12026</v>
          </cell>
          <cell r="H10">
            <v>12051</v>
          </cell>
          <cell r="I10">
            <v>4062</v>
          </cell>
          <cell r="J10">
            <v>117541</v>
          </cell>
        </row>
        <row r="11">
          <cell r="D11">
            <v>6968</v>
          </cell>
          <cell r="E11">
            <v>7280</v>
          </cell>
          <cell r="F11">
            <v>7817</v>
          </cell>
          <cell r="G11">
            <v>8016</v>
          </cell>
          <cell r="H11">
            <v>7841</v>
          </cell>
          <cell r="I11">
            <v>2470</v>
          </cell>
          <cell r="J11">
            <v>77683</v>
          </cell>
        </row>
        <row r="12">
          <cell r="D12">
            <v>2491</v>
          </cell>
          <cell r="E12">
            <v>2510</v>
          </cell>
          <cell r="F12">
            <v>2553</v>
          </cell>
          <cell r="G12">
            <v>2499</v>
          </cell>
          <cell r="H12">
            <v>2440</v>
          </cell>
          <cell r="I12">
            <v>1250</v>
          </cell>
          <cell r="J12">
            <v>27444</v>
          </cell>
        </row>
        <row r="13">
          <cell r="D13">
            <v>30</v>
          </cell>
          <cell r="E13">
            <v>26</v>
          </cell>
          <cell r="F13">
            <v>22</v>
          </cell>
          <cell r="G13">
            <v>17</v>
          </cell>
          <cell r="H13">
            <v>23</v>
          </cell>
          <cell r="I13">
            <v>18</v>
          </cell>
          <cell r="J13">
            <v>316</v>
          </cell>
        </row>
        <row r="14">
          <cell r="D14">
            <v>29802</v>
          </cell>
          <cell r="E14">
            <v>31398</v>
          </cell>
          <cell r="F14">
            <v>33565</v>
          </cell>
          <cell r="G14">
            <v>34695</v>
          </cell>
          <cell r="H14">
            <v>34550</v>
          </cell>
          <cell r="I14">
            <v>10924</v>
          </cell>
          <cell r="J14">
            <v>344356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C4">
            <v>20233083</v>
          </cell>
          <cell r="D4">
            <v>20133863</v>
          </cell>
          <cell r="E4">
            <v>20095118</v>
          </cell>
          <cell r="F4">
            <v>20106759</v>
          </cell>
          <cell r="G4">
            <v>20152209</v>
          </cell>
          <cell r="O4">
            <v>19293348</v>
          </cell>
          <cell r="P4">
            <v>260577020</v>
          </cell>
        </row>
        <row r="5">
          <cell r="C5">
            <v>440758</v>
          </cell>
          <cell r="D5">
            <v>432996</v>
          </cell>
          <cell r="E5">
            <v>419230</v>
          </cell>
          <cell r="F5">
            <v>413655</v>
          </cell>
          <cell r="G5">
            <v>415936</v>
          </cell>
          <cell r="O5">
            <v>448402</v>
          </cell>
          <cell r="P5">
            <v>5624379</v>
          </cell>
        </row>
        <row r="6">
          <cell r="C6">
            <v>648505</v>
          </cell>
          <cell r="D6">
            <v>636479</v>
          </cell>
          <cell r="E6">
            <v>634366</v>
          </cell>
          <cell r="F6">
            <v>632896</v>
          </cell>
          <cell r="G6">
            <v>643488</v>
          </cell>
          <cell r="O6">
            <v>727753</v>
          </cell>
          <cell r="P6">
            <v>8832410</v>
          </cell>
        </row>
        <row r="7">
          <cell r="C7">
            <v>2443549</v>
          </cell>
          <cell r="D7">
            <v>2465059</v>
          </cell>
          <cell r="E7">
            <v>2515111</v>
          </cell>
          <cell r="F7">
            <v>2586595</v>
          </cell>
          <cell r="G7">
            <v>2675869</v>
          </cell>
          <cell r="O7">
            <v>3409431</v>
          </cell>
          <cell r="P7">
            <v>37933292</v>
          </cell>
        </row>
        <row r="8">
          <cell r="C8">
            <v>3369462</v>
          </cell>
          <cell r="D8">
            <v>3475846</v>
          </cell>
          <cell r="E8">
            <v>3586252</v>
          </cell>
          <cell r="F8">
            <v>3696542</v>
          </cell>
          <cell r="G8">
            <v>3798025</v>
          </cell>
          <cell r="O8">
            <v>3691167</v>
          </cell>
          <cell r="P8">
            <v>48909360</v>
          </cell>
        </row>
        <row r="9">
          <cell r="C9">
            <v>3807961</v>
          </cell>
          <cell r="D9">
            <v>3767150</v>
          </cell>
          <cell r="E9">
            <v>3739161</v>
          </cell>
          <cell r="F9">
            <v>3723218</v>
          </cell>
          <cell r="G9">
            <v>3705413</v>
          </cell>
          <cell r="O9">
            <v>3237014</v>
          </cell>
          <cell r="P9">
            <v>46806964</v>
          </cell>
        </row>
        <row r="10">
          <cell r="C10">
            <v>4454408</v>
          </cell>
          <cell r="D10">
            <v>4360596</v>
          </cell>
          <cell r="E10">
            <v>4260990</v>
          </cell>
          <cell r="F10">
            <v>4156140</v>
          </cell>
          <cell r="G10">
            <v>4084506</v>
          </cell>
          <cell r="O10">
            <v>3459718</v>
          </cell>
          <cell r="P10">
            <v>51520263</v>
          </cell>
        </row>
        <row r="11">
          <cell r="C11">
            <v>5068440</v>
          </cell>
          <cell r="D11">
            <v>4995737</v>
          </cell>
          <cell r="E11">
            <v>4940008</v>
          </cell>
          <cell r="F11">
            <v>4897713</v>
          </cell>
          <cell r="G11">
            <v>4828972</v>
          </cell>
          <cell r="O11">
            <v>4319863</v>
          </cell>
          <cell r="P11">
            <v>60950352</v>
          </cell>
        </row>
      </sheetData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tabSelected="1" workbookViewId="0"/>
  </sheetViews>
  <sheetFormatPr baseColWidth="10" defaultRowHeight="12.75" x14ac:dyDescent="0.2"/>
  <cols>
    <col min="1" max="1" width="3.7109375" style="257" customWidth="1"/>
    <col min="2" max="2" width="12.7109375" style="257" customWidth="1"/>
    <col min="3" max="3" width="115.7109375" style="257" customWidth="1"/>
    <col min="4" max="4" width="3.7109375" style="257" customWidth="1"/>
    <col min="5" max="16384" width="11.42578125" style="257"/>
  </cols>
  <sheetData>
    <row r="1" spans="2:4" ht="13.5" customHeight="1" x14ac:dyDescent="0.2"/>
    <row r="2" spans="2:4" ht="21.75" customHeight="1" x14ac:dyDescent="0.2">
      <c r="B2" s="258" t="s">
        <v>168</v>
      </c>
      <c r="C2" s="258"/>
    </row>
    <row r="3" spans="2:4" ht="15.75" x14ac:dyDescent="0.2">
      <c r="B3" s="259" t="s">
        <v>171</v>
      </c>
      <c r="C3" s="259"/>
    </row>
    <row r="4" spans="2:4" s="260" customFormat="1" ht="15" x14ac:dyDescent="0.2">
      <c r="B4" s="261"/>
      <c r="C4" s="261"/>
      <c r="D4" s="261"/>
    </row>
    <row r="5" spans="2:4" s="260" customFormat="1" ht="14.25" customHeight="1" x14ac:dyDescent="0.2">
      <c r="B5" s="262" t="s">
        <v>169</v>
      </c>
      <c r="C5" s="262"/>
      <c r="D5" s="262"/>
    </row>
    <row r="6" spans="2:4" s="260" customFormat="1" ht="15" x14ac:dyDescent="0.2">
      <c r="B6" s="273" t="s">
        <v>170</v>
      </c>
      <c r="C6" s="273"/>
      <c r="D6" s="263"/>
    </row>
    <row r="7" spans="2:4" ht="15" x14ac:dyDescent="0.2">
      <c r="B7" s="263" t="s">
        <v>172</v>
      </c>
      <c r="C7" s="263"/>
      <c r="D7" s="264"/>
    </row>
    <row r="8" spans="2:4" ht="15" x14ac:dyDescent="0.2">
      <c r="B8" s="263"/>
      <c r="C8" s="263"/>
      <c r="D8" s="264"/>
    </row>
    <row r="9" spans="2:4" ht="16.5" thickBot="1" x14ac:dyDescent="0.25">
      <c r="B9" s="265"/>
      <c r="C9" s="265"/>
    </row>
    <row r="10" spans="2:4" s="266" customFormat="1" ht="15.75" thickTop="1" x14ac:dyDescent="0.2">
      <c r="B10" s="270" t="s">
        <v>180</v>
      </c>
      <c r="C10" s="267" t="s">
        <v>181</v>
      </c>
    </row>
    <row r="11" spans="2:4" s="266" customFormat="1" ht="30" x14ac:dyDescent="0.2">
      <c r="B11" s="271" t="s">
        <v>182</v>
      </c>
      <c r="C11" s="268" t="s">
        <v>183</v>
      </c>
    </row>
    <row r="12" spans="2:4" s="266" customFormat="1" ht="15" x14ac:dyDescent="0.2">
      <c r="B12" s="271" t="s">
        <v>184</v>
      </c>
      <c r="C12" s="268" t="s">
        <v>185</v>
      </c>
    </row>
    <row r="13" spans="2:4" s="266" customFormat="1" ht="15" x14ac:dyDescent="0.2">
      <c r="B13" s="271" t="s">
        <v>186</v>
      </c>
      <c r="C13" s="268" t="s">
        <v>187</v>
      </c>
    </row>
    <row r="14" spans="2:4" s="266" customFormat="1" ht="15" customHeight="1" x14ac:dyDescent="0.2">
      <c r="B14" s="271" t="s">
        <v>188</v>
      </c>
      <c r="C14" s="268" t="s">
        <v>189</v>
      </c>
    </row>
    <row r="15" spans="2:4" s="266" customFormat="1" ht="30" x14ac:dyDescent="0.2">
      <c r="B15" s="271" t="s">
        <v>190</v>
      </c>
      <c r="C15" s="268" t="s">
        <v>191</v>
      </c>
    </row>
    <row r="16" spans="2:4" s="266" customFormat="1" ht="30" x14ac:dyDescent="0.2">
      <c r="B16" s="271" t="s">
        <v>192</v>
      </c>
      <c r="C16" s="268" t="s">
        <v>193</v>
      </c>
    </row>
    <row r="17" spans="2:3" s="266" customFormat="1" ht="15" x14ac:dyDescent="0.2">
      <c r="B17" s="271" t="s">
        <v>194</v>
      </c>
      <c r="C17" s="268" t="s">
        <v>195</v>
      </c>
    </row>
    <row r="18" spans="2:3" s="266" customFormat="1" ht="30" x14ac:dyDescent="0.2">
      <c r="B18" s="271" t="s">
        <v>196</v>
      </c>
      <c r="C18" s="268" t="s">
        <v>197</v>
      </c>
    </row>
    <row r="19" spans="2:3" s="266" customFormat="1" ht="15" customHeight="1" x14ac:dyDescent="0.2">
      <c r="B19" s="271" t="s">
        <v>198</v>
      </c>
      <c r="C19" s="268" t="s">
        <v>199</v>
      </c>
    </row>
    <row r="20" spans="2:3" s="266" customFormat="1" ht="30" x14ac:dyDescent="0.2">
      <c r="B20" s="271" t="s">
        <v>200</v>
      </c>
      <c r="C20" s="268" t="s">
        <v>201</v>
      </c>
    </row>
    <row r="21" spans="2:3" s="266" customFormat="1" ht="30" x14ac:dyDescent="0.2">
      <c r="B21" s="271" t="s">
        <v>202</v>
      </c>
      <c r="C21" s="268" t="s">
        <v>203</v>
      </c>
    </row>
    <row r="22" spans="2:3" s="266" customFormat="1" ht="15" customHeight="1" x14ac:dyDescent="0.2">
      <c r="B22" s="271" t="s">
        <v>204</v>
      </c>
      <c r="C22" s="268" t="s">
        <v>205</v>
      </c>
    </row>
    <row r="23" spans="2:3" s="266" customFormat="1" ht="30" x14ac:dyDescent="0.2">
      <c r="B23" s="271" t="s">
        <v>206</v>
      </c>
      <c r="C23" s="268" t="s">
        <v>207</v>
      </c>
    </row>
    <row r="24" spans="2:3" s="266" customFormat="1" ht="30" x14ac:dyDescent="0.2">
      <c r="B24" s="271" t="s">
        <v>208</v>
      </c>
      <c r="C24" s="268" t="s">
        <v>209</v>
      </c>
    </row>
    <row r="25" spans="2:3" s="266" customFormat="1" ht="15" x14ac:dyDescent="0.2">
      <c r="B25" s="271" t="s">
        <v>210</v>
      </c>
      <c r="C25" s="268" t="s">
        <v>249</v>
      </c>
    </row>
    <row r="26" spans="2:3" s="266" customFormat="1" ht="30" x14ac:dyDescent="0.2">
      <c r="B26" s="271" t="s">
        <v>211</v>
      </c>
      <c r="C26" s="268" t="s">
        <v>250</v>
      </c>
    </row>
    <row r="27" spans="2:3" s="266" customFormat="1" ht="30" x14ac:dyDescent="0.2">
      <c r="B27" s="271" t="s">
        <v>212</v>
      </c>
      <c r="C27" s="268" t="s">
        <v>213</v>
      </c>
    </row>
    <row r="28" spans="2:3" s="266" customFormat="1" ht="30" x14ac:dyDescent="0.2">
      <c r="B28" s="271" t="s">
        <v>214</v>
      </c>
      <c r="C28" s="268" t="s">
        <v>215</v>
      </c>
    </row>
    <row r="29" spans="2:3" s="266" customFormat="1" ht="15" x14ac:dyDescent="0.2">
      <c r="B29" s="271" t="s">
        <v>216</v>
      </c>
      <c r="C29" s="268" t="s">
        <v>217</v>
      </c>
    </row>
    <row r="30" spans="2:3" s="266" customFormat="1" ht="30" x14ac:dyDescent="0.2">
      <c r="B30" s="271" t="s">
        <v>218</v>
      </c>
      <c r="C30" s="268" t="s">
        <v>219</v>
      </c>
    </row>
    <row r="31" spans="2:3" s="266" customFormat="1" ht="15" customHeight="1" x14ac:dyDescent="0.2">
      <c r="B31" s="271" t="s">
        <v>220</v>
      </c>
      <c r="C31" s="268" t="s">
        <v>221</v>
      </c>
    </row>
    <row r="32" spans="2:3" s="266" customFormat="1" ht="30" x14ac:dyDescent="0.2">
      <c r="B32" s="271" t="s">
        <v>222</v>
      </c>
      <c r="C32" s="268" t="s">
        <v>251</v>
      </c>
    </row>
    <row r="33" spans="2:3" s="266" customFormat="1" ht="15" x14ac:dyDescent="0.2">
      <c r="B33" s="271" t="s">
        <v>223</v>
      </c>
      <c r="C33" s="268" t="s">
        <v>224</v>
      </c>
    </row>
    <row r="34" spans="2:3" s="266" customFormat="1" ht="15" x14ac:dyDescent="0.2">
      <c r="B34" s="271" t="s">
        <v>225</v>
      </c>
      <c r="C34" s="268" t="s">
        <v>226</v>
      </c>
    </row>
    <row r="35" spans="2:3" s="266" customFormat="1" ht="15" x14ac:dyDescent="0.2">
      <c r="B35" s="271" t="s">
        <v>227</v>
      </c>
      <c r="C35" s="268" t="s">
        <v>228</v>
      </c>
    </row>
    <row r="36" spans="2:3" s="266" customFormat="1" ht="15" x14ac:dyDescent="0.2">
      <c r="B36" s="271" t="s">
        <v>229</v>
      </c>
      <c r="C36" s="268" t="s">
        <v>230</v>
      </c>
    </row>
    <row r="37" spans="2:3" s="266" customFormat="1" ht="15" x14ac:dyDescent="0.2">
      <c r="B37" s="271" t="s">
        <v>231</v>
      </c>
      <c r="C37" s="268" t="s">
        <v>232</v>
      </c>
    </row>
    <row r="38" spans="2:3" s="266" customFormat="1" ht="15" x14ac:dyDescent="0.2">
      <c r="B38" s="271" t="s">
        <v>233</v>
      </c>
      <c r="C38" s="268" t="s">
        <v>234</v>
      </c>
    </row>
    <row r="39" spans="2:3" s="266" customFormat="1" ht="15" x14ac:dyDescent="0.2">
      <c r="B39" s="271" t="s">
        <v>235</v>
      </c>
      <c r="C39" s="268" t="s">
        <v>236</v>
      </c>
    </row>
    <row r="40" spans="2:3" s="266" customFormat="1" ht="15" x14ac:dyDescent="0.2">
      <c r="B40" s="271" t="s">
        <v>237</v>
      </c>
      <c r="C40" s="268" t="s">
        <v>238</v>
      </c>
    </row>
    <row r="41" spans="2:3" s="266" customFormat="1" ht="15" x14ac:dyDescent="0.2">
      <c r="B41" s="271" t="s">
        <v>239</v>
      </c>
      <c r="C41" s="268" t="s">
        <v>240</v>
      </c>
    </row>
    <row r="42" spans="2:3" s="266" customFormat="1" ht="15" x14ac:dyDescent="0.2">
      <c r="B42" s="271" t="s">
        <v>241</v>
      </c>
      <c r="C42" s="268" t="s">
        <v>242</v>
      </c>
    </row>
    <row r="43" spans="2:3" s="266" customFormat="1" ht="15" x14ac:dyDescent="0.2">
      <c r="B43" s="271" t="s">
        <v>243</v>
      </c>
      <c r="C43" s="268" t="s">
        <v>244</v>
      </c>
    </row>
    <row r="44" spans="2:3" s="266" customFormat="1" ht="15" x14ac:dyDescent="0.2">
      <c r="B44" s="271" t="s">
        <v>245</v>
      </c>
      <c r="C44" s="268" t="s">
        <v>246</v>
      </c>
    </row>
    <row r="45" spans="2:3" s="266" customFormat="1" ht="15.75" thickBot="1" x14ac:dyDescent="0.25">
      <c r="B45" s="272" t="s">
        <v>247</v>
      </c>
      <c r="C45" s="269" t="s">
        <v>248</v>
      </c>
    </row>
    <row r="46" spans="2:3" ht="13.5" thickTop="1" x14ac:dyDescent="0.2"/>
  </sheetData>
  <mergeCells count="1">
    <mergeCell ref="B6:C6"/>
  </mergeCells>
  <hyperlinks>
    <hyperlink ref="B10" location="T.9.1!B1" display="T.9.1!B1"/>
    <hyperlink ref="B11" location="G.9.1!B1" display="G.9.1!B1"/>
    <hyperlink ref="B13" location="G.9.2!B1" display="G.9.2!B1"/>
    <hyperlink ref="B16" location="G.9.3!B1" display="G.9.3!B1"/>
    <hyperlink ref="B17" location="G.9.4!B1" display="G.9.4!B1"/>
    <hyperlink ref="B12" location="T.9.2!B1" display="T.9.2!B1"/>
    <hyperlink ref="B22" location="G.9.5!B1" display="G.9.5!B1"/>
    <hyperlink ref="B14" location="T.9.3!B1" display="T.9.3!B1"/>
    <hyperlink ref="B15" location="T.9.4!B1" display="T.9.4!B1"/>
    <hyperlink ref="B25" location="G.9.6!B1" display="G.9.6!B1"/>
    <hyperlink ref="B18:B33" location="T.5.3!B1" display="T.5.3!B1"/>
    <hyperlink ref="B18" location="T.9.5!B1" display="T.9.5!B1"/>
    <hyperlink ref="B27" location="G.9.7!B1" display="G.9.7!B1"/>
    <hyperlink ref="B19" location="T.9.6!B1" display="T.9.6!B1"/>
    <hyperlink ref="B20" location="T.9.7!B1" display="T.9.7!B1"/>
    <hyperlink ref="B21" location="T.9.8!B1" display="T.9.8!B1"/>
    <hyperlink ref="B28" location="G.9.8!B1" display="G.9.8!B1"/>
    <hyperlink ref="B42" location="T.9.25!B1" display="T.9.25!B1"/>
    <hyperlink ref="B41" location="T.9.24!B1" display="T.9.24!B1"/>
    <hyperlink ref="B34" location="T.9.17!B1" display="T.9.17!B1"/>
    <hyperlink ref="B40" location="T.9.23!B1" display="T.9.23!B1"/>
    <hyperlink ref="B39" location="T.9.22!B1" display="T.9.22!B1"/>
    <hyperlink ref="B38" location="T.9.21!B1" display="T.9.21!B1"/>
    <hyperlink ref="B37" location="T.9.20!B1" display="T.9.20!B1"/>
    <hyperlink ref="B36" location="T.9.19!B1" display="T.9.19!B1"/>
    <hyperlink ref="B35" location="T.9.18!B1" display="T.9.18!B1"/>
    <hyperlink ref="B23" location="T.9.9!B1" display="T.9.9!B1"/>
    <hyperlink ref="B24" location="T.9.10!B1" display="T.9.10!B1"/>
    <hyperlink ref="B26" location="T.9.11!B1" display="T.9.11!B1"/>
    <hyperlink ref="B29" location="T.9.12!B1" display="T.9.12!B1"/>
    <hyperlink ref="B30" location="T.9.13!B1" display="T.9.13!B1"/>
    <hyperlink ref="B31" location="T.9.14!B1" display="T.9.14!B1"/>
    <hyperlink ref="B32" location="T.9.15!B1" display="T.9.15!B1"/>
    <hyperlink ref="B33" location="T.9.16!B1" display="T.9.16!B1"/>
    <hyperlink ref="B44" location="T.9.27!B1" display="T.9.27!B1"/>
    <hyperlink ref="B43" location="T.9.26!B1" display="T.9.26!B1"/>
    <hyperlink ref="B12:B13" location="T.9.2!B1" display="T.9.2!B1"/>
    <hyperlink ref="B13:B14" location="G.9.2!B1" display="G.9.2!B1"/>
    <hyperlink ref="B14:B15" location="T.9.3!B1" display="T.9.3!B1"/>
    <hyperlink ref="B15:B16" location="T.9.4!B1" display="T.9.4!B1"/>
    <hyperlink ref="B16:B17" location="G.9.3!B1" display="G.9.3!B1"/>
    <hyperlink ref="B17:B18" location="G.9.4!B1" display="G.9.4!B1"/>
    <hyperlink ref="B18:B19" location="T.9.5!B1" display="T.9.5!B1"/>
    <hyperlink ref="B19:B20" location="T.9.6!B1" display="T.9.6!B1"/>
    <hyperlink ref="B20:B21" location="T.9.7!B1" display="T.9.7!B1"/>
    <hyperlink ref="B21:B22" location="T.9.8!B1" display="T.9.8!B1"/>
    <hyperlink ref="B22:B23" location="G.9.5!B1" display="G.9.5!B1"/>
    <hyperlink ref="B23:B24" location="T.9.9!B1" display="T.9.9!B1"/>
    <hyperlink ref="B24:B25" location="T.9.10!B1" display="T.9.10!B1"/>
    <hyperlink ref="B25:B26" location="G.9.6!B1" display="G.9.6!B1"/>
    <hyperlink ref="B26:B27" location="T.9.11!B1" display="T.9.11!B1"/>
    <hyperlink ref="B27:B28" location="G.9.7!B1" display="G.9.7!B1"/>
    <hyperlink ref="B28:B29" location="G.9.8!B1" display="G.9.8!B1"/>
    <hyperlink ref="B29:B30" location="T.9.12!B1" display="T.9.12!B1"/>
    <hyperlink ref="B30:B31" location="T.9.13!B1" display="T.9.13!B1"/>
    <hyperlink ref="B31:B32" location="T.9.14!B1" display="T.9.14!B1"/>
    <hyperlink ref="B32:B33" location="T.9.15!B1" display="T.9.15!B1"/>
    <hyperlink ref="B33:B34" location="T.9.16!B1" display="T.9.16!B1"/>
    <hyperlink ref="B34:B35" location="T.9.17!B1" display="T.9.17!B1"/>
    <hyperlink ref="B35:B36" location="T.9.18!B1" display="T.9.18!B1"/>
    <hyperlink ref="B36:B37" location="T.9.19!B1" display="T.9.19!B1"/>
    <hyperlink ref="B37:B38" location="T.9.20!B1" display="T.9.20!B1"/>
    <hyperlink ref="B38:B39" location="T.9.21!B1" display="T.9.21!B1"/>
    <hyperlink ref="B39:B40" location="T.9.22!B1" display="T.9.22!B1"/>
    <hyperlink ref="B40:B41" location="T.9.23!B1" display="T.9.23!B1"/>
    <hyperlink ref="B41:B42" location="T.9.24!B1" display="T.9.24!B1"/>
    <hyperlink ref="B42:B43" location="T.9.25!B1" display="T.9.25!B1"/>
    <hyperlink ref="B43:B44" location="T.9.26!B1" display="T.9.26!B1"/>
    <hyperlink ref="B45" location="T.9.28!B1" display="T.9.28!B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workbookViewId="0">
      <selection activeCell="B1" sqref="B1"/>
    </sheetView>
  </sheetViews>
  <sheetFormatPr baseColWidth="10" defaultRowHeight="15" customHeight="1" x14ac:dyDescent="0.2"/>
  <cols>
    <col min="12" max="12" width="11.42578125" style="233" customWidth="1"/>
  </cols>
  <sheetData>
    <row r="1" spans="2:9" ht="15" customHeight="1" x14ac:dyDescent="0.2">
      <c r="B1" s="12" t="s">
        <v>104</v>
      </c>
    </row>
    <row r="2" spans="2:9" ht="15" customHeight="1" x14ac:dyDescent="0.3">
      <c r="B2" s="16" t="s">
        <v>167</v>
      </c>
    </row>
    <row r="4" spans="2:9" ht="15" customHeight="1" x14ac:dyDescent="0.2">
      <c r="B4" s="171"/>
      <c r="C4" s="171"/>
      <c r="D4" s="171"/>
      <c r="E4" s="171"/>
      <c r="F4" s="171"/>
      <c r="G4" s="171"/>
      <c r="H4" s="171"/>
      <c r="I4" s="13"/>
    </row>
    <row r="5" spans="2:9" ht="15" customHeight="1" x14ac:dyDescent="0.2">
      <c r="B5" s="171"/>
      <c r="C5" s="171"/>
      <c r="D5" s="171"/>
      <c r="E5" s="171"/>
      <c r="F5" s="171"/>
      <c r="G5" s="171"/>
      <c r="H5" s="171"/>
    </row>
    <row r="6" spans="2:9" ht="15" customHeight="1" x14ac:dyDescent="0.2">
      <c r="B6" s="171"/>
      <c r="C6" s="171"/>
      <c r="D6" s="171"/>
      <c r="E6" s="171"/>
      <c r="F6" s="171"/>
      <c r="G6" s="171"/>
      <c r="H6" s="171"/>
    </row>
    <row r="7" spans="2:9" ht="15" customHeight="1" x14ac:dyDescent="0.2">
      <c r="B7" s="171"/>
      <c r="C7" s="171"/>
      <c r="D7" s="171"/>
      <c r="E7" s="171"/>
      <c r="F7" s="171"/>
      <c r="G7" s="171"/>
      <c r="H7" s="171"/>
    </row>
    <row r="8" spans="2:9" ht="15" customHeight="1" x14ac:dyDescent="0.2">
      <c r="B8" s="171"/>
      <c r="C8" s="171"/>
      <c r="D8" s="171"/>
      <c r="E8" s="171"/>
      <c r="F8" s="171"/>
      <c r="G8" s="171"/>
      <c r="H8" s="171"/>
    </row>
    <row r="9" spans="2:9" ht="15" customHeight="1" x14ac:dyDescent="0.2">
      <c r="B9" s="171"/>
      <c r="C9" s="171"/>
      <c r="D9" s="171"/>
      <c r="E9" s="171"/>
      <c r="F9" s="171"/>
      <c r="G9" s="171"/>
      <c r="H9" s="171"/>
    </row>
    <row r="10" spans="2:9" ht="15" customHeight="1" x14ac:dyDescent="0.2">
      <c r="B10" s="171"/>
      <c r="C10" s="171"/>
      <c r="D10" s="171"/>
      <c r="E10" s="171"/>
      <c r="F10" s="171"/>
      <c r="G10" s="171"/>
      <c r="H10" s="171"/>
    </row>
    <row r="11" spans="2:9" ht="15" customHeight="1" x14ac:dyDescent="0.2">
      <c r="B11" s="171"/>
      <c r="C11" s="171"/>
      <c r="D11" s="171"/>
      <c r="E11" s="171"/>
      <c r="F11" s="171"/>
      <c r="G11" s="171"/>
      <c r="H11" s="171"/>
    </row>
    <row r="12" spans="2:9" ht="15" customHeight="1" x14ac:dyDescent="0.2">
      <c r="B12" s="171"/>
      <c r="C12" s="171"/>
      <c r="D12" s="171"/>
      <c r="E12" s="171"/>
      <c r="F12" s="171"/>
      <c r="G12" s="171"/>
      <c r="H12" s="171"/>
    </row>
    <row r="13" spans="2:9" ht="15" customHeight="1" x14ac:dyDescent="0.2">
      <c r="B13" s="171"/>
      <c r="C13" s="171"/>
      <c r="D13" s="171"/>
      <c r="E13" s="171"/>
      <c r="F13" s="171"/>
      <c r="G13" s="171"/>
      <c r="H13" s="171"/>
    </row>
    <row r="14" spans="2:9" ht="15" customHeight="1" x14ac:dyDescent="0.2">
      <c r="B14" s="171"/>
      <c r="C14" s="171"/>
      <c r="D14" s="171"/>
      <c r="E14" s="171"/>
      <c r="F14" s="171"/>
      <c r="G14" s="171"/>
      <c r="H14" s="171"/>
    </row>
    <row r="15" spans="2:9" ht="15" customHeight="1" x14ac:dyDescent="0.2">
      <c r="B15" s="171"/>
      <c r="C15" s="171"/>
      <c r="D15" s="171"/>
      <c r="E15" s="171"/>
      <c r="F15" s="171"/>
      <c r="G15" s="171"/>
      <c r="H15" s="171"/>
    </row>
    <row r="16" spans="2:9" ht="15" customHeight="1" x14ac:dyDescent="0.2">
      <c r="B16" s="171"/>
      <c r="C16" s="171"/>
      <c r="D16" s="171"/>
      <c r="E16" s="171"/>
      <c r="F16" s="171"/>
      <c r="G16" s="171"/>
      <c r="H16" s="171"/>
    </row>
    <row r="17" spans="2:8" ht="15" customHeight="1" x14ac:dyDescent="0.2">
      <c r="B17" s="171"/>
      <c r="C17" s="171"/>
      <c r="D17" s="171"/>
      <c r="E17" s="171"/>
      <c r="F17" s="171"/>
      <c r="G17" s="171"/>
      <c r="H17" s="171"/>
    </row>
    <row r="18" spans="2:8" ht="15" customHeight="1" x14ac:dyDescent="0.2">
      <c r="B18" s="171"/>
      <c r="C18" s="171"/>
      <c r="D18" s="171"/>
      <c r="E18" s="171"/>
      <c r="F18" s="171"/>
      <c r="G18" s="171"/>
      <c r="H18" s="171"/>
    </row>
    <row r="19" spans="2:8" ht="15" customHeight="1" x14ac:dyDescent="0.2">
      <c r="B19" s="171"/>
      <c r="C19" s="171"/>
      <c r="D19" s="171"/>
      <c r="E19" s="171"/>
      <c r="F19" s="171"/>
      <c r="G19" s="171"/>
      <c r="H19" s="171"/>
    </row>
    <row r="20" spans="2:8" ht="15" customHeight="1" x14ac:dyDescent="0.2">
      <c r="B20" s="171"/>
      <c r="C20" s="171"/>
      <c r="D20" s="171"/>
      <c r="E20" s="171"/>
      <c r="F20" s="171"/>
      <c r="G20" s="171"/>
      <c r="H20" s="171"/>
    </row>
    <row r="21" spans="2:8" ht="15" customHeight="1" x14ac:dyDescent="0.2">
      <c r="B21" s="171"/>
      <c r="C21" s="171"/>
      <c r="D21" s="171"/>
      <c r="E21" s="171"/>
      <c r="F21" s="171"/>
      <c r="G21" s="171"/>
      <c r="H21" s="171"/>
    </row>
    <row r="22" spans="2:8" ht="15" customHeight="1" x14ac:dyDescent="0.2">
      <c r="B22" s="171"/>
      <c r="C22" s="171"/>
      <c r="D22" s="171"/>
      <c r="E22" s="171"/>
      <c r="F22" s="171"/>
      <c r="G22" s="171"/>
      <c r="H22" s="171"/>
    </row>
    <row r="23" spans="2:8" ht="15" customHeight="1" x14ac:dyDescent="0.2">
      <c r="B23" s="171"/>
      <c r="C23" s="171"/>
      <c r="D23" s="171"/>
      <c r="E23" s="171"/>
      <c r="F23" s="171"/>
      <c r="G23" s="171"/>
      <c r="H23" s="171"/>
    </row>
    <row r="24" spans="2:8" ht="15" customHeight="1" x14ac:dyDescent="0.2">
      <c r="B24" s="171"/>
      <c r="C24" s="171"/>
      <c r="D24" s="171"/>
      <c r="E24" s="171"/>
      <c r="F24" s="171"/>
      <c r="G24" s="171"/>
      <c r="H24" s="171"/>
    </row>
    <row r="25" spans="2:8" ht="15" customHeight="1" x14ac:dyDescent="0.2">
      <c r="B25" s="171"/>
      <c r="C25" s="171"/>
      <c r="D25" s="171"/>
      <c r="E25" s="171"/>
      <c r="F25" s="171"/>
      <c r="G25" s="171"/>
      <c r="H25" s="171"/>
    </row>
    <row r="26" spans="2:8" ht="15" customHeight="1" x14ac:dyDescent="0.2">
      <c r="B26" s="171"/>
      <c r="C26" s="171"/>
      <c r="D26" s="171"/>
      <c r="E26" s="171"/>
      <c r="F26" s="171"/>
      <c r="G26" s="171"/>
      <c r="H26" s="171"/>
    </row>
    <row r="27" spans="2:8" ht="15" customHeight="1" x14ac:dyDescent="0.2">
      <c r="B27" s="171"/>
      <c r="C27" s="171"/>
      <c r="D27" s="171"/>
      <c r="E27" s="171"/>
      <c r="F27" s="171"/>
      <c r="G27" s="171"/>
      <c r="H27" s="171"/>
    </row>
    <row r="28" spans="2:8" ht="15" customHeight="1" x14ac:dyDescent="0.2">
      <c r="B28" s="171"/>
      <c r="C28" s="171"/>
      <c r="D28" s="171"/>
      <c r="E28" s="171"/>
      <c r="F28" s="171"/>
      <c r="G28" s="171"/>
      <c r="H28" s="171"/>
    </row>
    <row r="29" spans="2:8" ht="15" customHeight="1" x14ac:dyDescent="0.2">
      <c r="B29" s="171"/>
      <c r="C29" s="171"/>
      <c r="D29" s="171"/>
      <c r="E29" s="171"/>
      <c r="F29" s="171"/>
      <c r="G29" s="171"/>
      <c r="H29" s="171"/>
    </row>
    <row r="30" spans="2:8" ht="15" customHeight="1" x14ac:dyDescent="0.2">
      <c r="B30" s="171"/>
      <c r="C30" s="171"/>
      <c r="D30" s="171"/>
      <c r="E30" s="171"/>
      <c r="F30" s="171"/>
      <c r="G30" s="171"/>
      <c r="H30" s="171"/>
    </row>
    <row r="31" spans="2:8" ht="15" customHeight="1" x14ac:dyDescent="0.2">
      <c r="B31" s="171"/>
      <c r="C31" s="171"/>
      <c r="D31" s="171"/>
      <c r="E31" s="171"/>
      <c r="F31" s="171"/>
      <c r="G31" s="171"/>
      <c r="H31" s="171"/>
    </row>
    <row r="32" spans="2:8" ht="15" customHeight="1" x14ac:dyDescent="0.2">
      <c r="B32" s="171"/>
      <c r="C32" s="171"/>
      <c r="D32" s="171"/>
      <c r="E32" s="171"/>
      <c r="F32" s="171"/>
      <c r="G32" s="171"/>
      <c r="H32" s="171"/>
    </row>
    <row r="33" spans="2:8" ht="15" customHeight="1" x14ac:dyDescent="0.2">
      <c r="B33" s="171"/>
      <c r="C33" s="171"/>
      <c r="D33" s="171"/>
      <c r="E33" s="171"/>
      <c r="F33" s="171"/>
      <c r="G33" s="171"/>
      <c r="H33" s="171"/>
    </row>
    <row r="34" spans="2:8" ht="15" customHeight="1" x14ac:dyDescent="0.2">
      <c r="B34" s="171"/>
      <c r="C34" s="171"/>
      <c r="D34" s="171"/>
      <c r="E34" s="171"/>
      <c r="F34" s="171"/>
      <c r="G34" s="171"/>
      <c r="H34" s="171"/>
    </row>
    <row r="35" spans="2:8" ht="15" customHeight="1" x14ac:dyDescent="0.2">
      <c r="B35" s="171"/>
      <c r="C35" s="171"/>
      <c r="D35" s="171"/>
      <c r="E35" s="171"/>
      <c r="F35" s="171"/>
      <c r="G35" s="171"/>
      <c r="H35" s="171"/>
    </row>
    <row r="36" spans="2:8" ht="15" customHeight="1" x14ac:dyDescent="0.2">
      <c r="B36" s="171"/>
      <c r="C36" s="171"/>
      <c r="D36" s="171"/>
      <c r="E36" s="171"/>
      <c r="F36" s="171"/>
      <c r="G36" s="171"/>
      <c r="H36" s="171"/>
    </row>
    <row r="37" spans="2:8" ht="15" customHeight="1" x14ac:dyDescent="0.2">
      <c r="B37" s="171"/>
      <c r="C37" s="171"/>
      <c r="D37" s="171"/>
      <c r="E37" s="171"/>
      <c r="F37" s="171"/>
      <c r="G37" s="171"/>
      <c r="H37" s="171"/>
    </row>
    <row r="38" spans="2:8" ht="15" customHeight="1" x14ac:dyDescent="0.2">
      <c r="B38" s="171"/>
      <c r="C38" s="171"/>
      <c r="D38" s="171"/>
      <c r="E38" s="171"/>
      <c r="F38" s="171"/>
      <c r="G38" s="171"/>
      <c r="H38" s="171"/>
    </row>
    <row r="39" spans="2:8" ht="15" customHeight="1" x14ac:dyDescent="0.2">
      <c r="B39" s="171"/>
      <c r="C39" s="171"/>
      <c r="D39" s="171"/>
      <c r="E39" s="171"/>
      <c r="F39" s="171"/>
      <c r="G39" s="171"/>
      <c r="H39" s="171"/>
    </row>
    <row r="40" spans="2:8" ht="15" customHeight="1" x14ac:dyDescent="0.2">
      <c r="B40" s="171"/>
      <c r="C40" s="171"/>
      <c r="D40" s="171"/>
      <c r="E40" s="171"/>
      <c r="F40" s="171"/>
      <c r="G40" s="171"/>
      <c r="H40" s="171"/>
    </row>
    <row r="42" spans="2:8" ht="15" customHeight="1" x14ac:dyDescent="0.3">
      <c r="B42" s="14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10" width="10.7109375" style="21" customWidth="1"/>
    <col min="11" max="16384" width="11.5703125" style="21"/>
  </cols>
  <sheetData>
    <row r="1" spans="2:11" ht="15" customHeight="1" x14ac:dyDescent="0.3">
      <c r="B1" s="31" t="s">
        <v>133</v>
      </c>
      <c r="F1" s="28"/>
    </row>
    <row r="2" spans="2:11" ht="15" customHeight="1" x14ac:dyDescent="0.3">
      <c r="B2" s="16" t="s">
        <v>178</v>
      </c>
      <c r="C2" s="20"/>
      <c r="D2" s="20"/>
      <c r="E2" s="20"/>
      <c r="F2" s="20"/>
      <c r="G2" s="20"/>
      <c r="H2" s="20"/>
      <c r="I2" s="20"/>
    </row>
    <row r="3" spans="2:11" ht="15" customHeight="1" x14ac:dyDescent="0.3">
      <c r="B3" s="23"/>
    </row>
    <row r="4" spans="2:11" ht="15" customHeight="1" x14ac:dyDescent="0.3">
      <c r="B4" s="32"/>
      <c r="C4" s="187" t="s">
        <v>105</v>
      </c>
      <c r="D4" s="286">
        <v>2018</v>
      </c>
      <c r="E4" s="284">
        <v>2017</v>
      </c>
      <c r="F4" s="284">
        <v>2016</v>
      </c>
      <c r="G4" s="284">
        <v>2015</v>
      </c>
      <c r="H4" s="288">
        <v>2014</v>
      </c>
      <c r="I4" s="274">
        <v>2006</v>
      </c>
      <c r="J4" s="276" t="s">
        <v>175</v>
      </c>
      <c r="K4" s="29"/>
    </row>
    <row r="5" spans="2:11" ht="15" customHeight="1" x14ac:dyDescent="0.3">
      <c r="B5" s="158" t="s">
        <v>158</v>
      </c>
      <c r="C5" s="188"/>
      <c r="D5" s="287"/>
      <c r="E5" s="285"/>
      <c r="F5" s="285"/>
      <c r="G5" s="285"/>
      <c r="H5" s="289"/>
      <c r="I5" s="275"/>
      <c r="J5" s="277"/>
      <c r="K5" s="29"/>
    </row>
    <row r="6" spans="2:11" ht="15" customHeight="1" x14ac:dyDescent="0.3">
      <c r="B6" s="278" t="s">
        <v>60</v>
      </c>
      <c r="C6" s="279"/>
      <c r="D6" s="138">
        <v>4707.916666666667</v>
      </c>
      <c r="E6" s="138">
        <v>5215.833333333333</v>
      </c>
      <c r="F6" s="40">
        <v>5494.416666666667</v>
      </c>
      <c r="G6" s="40">
        <v>5782</v>
      </c>
      <c r="H6" s="200">
        <v>5803.583333333333</v>
      </c>
      <c r="I6" s="203">
        <v>2263.5</v>
      </c>
      <c r="J6" s="211">
        <v>4775.9871794871797</v>
      </c>
      <c r="K6" s="30"/>
    </row>
    <row r="7" spans="2:11" ht="15" customHeight="1" x14ac:dyDescent="0.3">
      <c r="B7" s="280" t="s">
        <v>61</v>
      </c>
      <c r="C7" s="281"/>
      <c r="D7" s="139">
        <v>414.5</v>
      </c>
      <c r="E7" s="139">
        <v>413.16666666666669</v>
      </c>
      <c r="F7" s="41">
        <v>412.41666666666669</v>
      </c>
      <c r="G7" s="41">
        <v>468.83333333333331</v>
      </c>
      <c r="H7" s="201">
        <v>463.66666666666669</v>
      </c>
      <c r="I7" s="204">
        <v>84.5</v>
      </c>
      <c r="J7" s="212">
        <v>322.0128205128205</v>
      </c>
      <c r="K7" s="30"/>
    </row>
    <row r="8" spans="2:11" ht="15" customHeight="1" x14ac:dyDescent="0.3">
      <c r="B8" s="282" t="s">
        <v>97</v>
      </c>
      <c r="C8" s="283"/>
      <c r="D8" s="162">
        <v>446.33333333333331</v>
      </c>
      <c r="E8" s="162">
        <v>453.58333333333331</v>
      </c>
      <c r="F8" s="42">
        <v>470.75</v>
      </c>
      <c r="G8" s="42">
        <v>503.08333333333331</v>
      </c>
      <c r="H8" s="202">
        <v>503.5</v>
      </c>
      <c r="I8" s="205">
        <v>138.08333333333334</v>
      </c>
      <c r="J8" s="213">
        <v>360.21153846153845</v>
      </c>
      <c r="K8" s="30"/>
    </row>
    <row r="9" spans="2:11" ht="15" customHeight="1" x14ac:dyDescent="0.3">
      <c r="B9" s="280" t="s">
        <v>94</v>
      </c>
      <c r="C9" s="281"/>
      <c r="D9" s="139">
        <v>289.58333333333331</v>
      </c>
      <c r="E9" s="139">
        <v>321.75</v>
      </c>
      <c r="F9" s="41">
        <v>379.33333333333331</v>
      </c>
      <c r="G9" s="41">
        <v>430</v>
      </c>
      <c r="H9" s="201">
        <v>409.16666666666669</v>
      </c>
      <c r="I9" s="204">
        <v>65.166666666666671</v>
      </c>
      <c r="J9" s="212">
        <v>285.61538461538464</v>
      </c>
      <c r="K9" s="30"/>
    </row>
    <row r="10" spans="2:11" ht="15" customHeight="1" x14ac:dyDescent="0.3">
      <c r="B10" s="282" t="s">
        <v>62</v>
      </c>
      <c r="C10" s="283"/>
      <c r="D10" s="162">
        <v>1318.1666666666667</v>
      </c>
      <c r="E10" s="162">
        <v>1362.5</v>
      </c>
      <c r="F10" s="42">
        <v>1418.3333333333333</v>
      </c>
      <c r="G10" s="42">
        <v>1519.9166666666667</v>
      </c>
      <c r="H10" s="202">
        <v>1532.25</v>
      </c>
      <c r="I10" s="205">
        <v>376.5</v>
      </c>
      <c r="J10" s="213">
        <v>1151.5064102564102</v>
      </c>
      <c r="K10" s="30"/>
    </row>
    <row r="11" spans="2:11" ht="15" customHeight="1" x14ac:dyDescent="0.3">
      <c r="B11" s="280" t="s">
        <v>23</v>
      </c>
      <c r="C11" s="281"/>
      <c r="D11" s="139">
        <v>176.25</v>
      </c>
      <c r="E11" s="139">
        <v>174.58333333333334</v>
      </c>
      <c r="F11" s="41">
        <v>172.25</v>
      </c>
      <c r="G11" s="41">
        <v>199.08333333333334</v>
      </c>
      <c r="H11" s="201">
        <v>186</v>
      </c>
      <c r="I11" s="204">
        <v>56.333333333333336</v>
      </c>
      <c r="J11" s="212">
        <v>147.49358974358975</v>
      </c>
      <c r="K11" s="30"/>
    </row>
    <row r="12" spans="2:11" ht="15" customHeight="1" x14ac:dyDescent="0.3">
      <c r="B12" s="282" t="s">
        <v>64</v>
      </c>
      <c r="C12" s="283"/>
      <c r="D12" s="162">
        <v>663.75</v>
      </c>
      <c r="E12" s="162">
        <v>709.25</v>
      </c>
      <c r="F12" s="42">
        <v>738.33333333333337</v>
      </c>
      <c r="G12" s="42">
        <v>784</v>
      </c>
      <c r="H12" s="202">
        <v>786.16666666666663</v>
      </c>
      <c r="I12" s="205">
        <v>266.08333333333331</v>
      </c>
      <c r="J12" s="213">
        <v>616.45512820512818</v>
      </c>
      <c r="K12" s="30"/>
    </row>
    <row r="13" spans="2:11" ht="15" customHeight="1" x14ac:dyDescent="0.3">
      <c r="B13" s="280" t="s">
        <v>63</v>
      </c>
      <c r="C13" s="281"/>
      <c r="D13" s="139">
        <v>804.5</v>
      </c>
      <c r="E13" s="139">
        <v>861.58333333333337</v>
      </c>
      <c r="F13" s="41">
        <v>1100.75</v>
      </c>
      <c r="G13" s="41">
        <v>1349.1666666666667</v>
      </c>
      <c r="H13" s="201">
        <v>1348.5</v>
      </c>
      <c r="I13" s="204">
        <v>185.58333333333334</v>
      </c>
      <c r="J13" s="212">
        <v>828.66025641025647</v>
      </c>
      <c r="K13" s="30"/>
    </row>
    <row r="14" spans="2:11" ht="15" customHeight="1" x14ac:dyDescent="0.3">
      <c r="B14" s="282" t="s">
        <v>65</v>
      </c>
      <c r="C14" s="283"/>
      <c r="D14" s="162">
        <v>2032.3333333333333</v>
      </c>
      <c r="E14" s="162">
        <v>2284.5833333333335</v>
      </c>
      <c r="F14" s="42">
        <v>2508.25</v>
      </c>
      <c r="G14" s="42">
        <v>2631.6666666666665</v>
      </c>
      <c r="H14" s="202">
        <v>2528.5</v>
      </c>
      <c r="I14" s="205">
        <v>377.83333333333331</v>
      </c>
      <c r="J14" s="213">
        <v>1662.1538461538462</v>
      </c>
      <c r="K14" s="30"/>
    </row>
    <row r="15" spans="2:11" ht="15" customHeight="1" x14ac:dyDescent="0.3">
      <c r="B15" s="280" t="s">
        <v>69</v>
      </c>
      <c r="C15" s="281"/>
      <c r="D15" s="139">
        <v>2729.75</v>
      </c>
      <c r="E15" s="139">
        <v>2907.4166666666665</v>
      </c>
      <c r="F15" s="41">
        <v>3096.9166666666665</v>
      </c>
      <c r="G15" s="41">
        <v>3311.3333333333335</v>
      </c>
      <c r="H15" s="201">
        <v>3427.3333333333335</v>
      </c>
      <c r="I15" s="204">
        <v>722.75</v>
      </c>
      <c r="J15" s="212">
        <v>2520.8589743589741</v>
      </c>
      <c r="K15" s="30"/>
    </row>
    <row r="16" spans="2:11" ht="15" customHeight="1" x14ac:dyDescent="0.3">
      <c r="B16" s="282" t="s">
        <v>68</v>
      </c>
      <c r="C16" s="283"/>
      <c r="D16" s="162">
        <v>468.58333333333331</v>
      </c>
      <c r="E16" s="162">
        <v>512.08333333333337</v>
      </c>
      <c r="F16" s="42">
        <v>557.25</v>
      </c>
      <c r="G16" s="42">
        <v>664.75</v>
      </c>
      <c r="H16" s="202">
        <v>656.91666666666663</v>
      </c>
      <c r="I16" s="205">
        <v>196.75</v>
      </c>
      <c r="J16" s="213">
        <v>488.25641025641028</v>
      </c>
      <c r="K16" s="30"/>
    </row>
    <row r="17" spans="2:11" ht="15" customHeight="1" x14ac:dyDescent="0.3">
      <c r="B17" s="280" t="s">
        <v>66</v>
      </c>
      <c r="C17" s="281"/>
      <c r="D17" s="139">
        <v>666.66666666666663</v>
      </c>
      <c r="E17" s="139">
        <v>736</v>
      </c>
      <c r="F17" s="41">
        <v>772.83333333333337</v>
      </c>
      <c r="G17" s="41">
        <v>784.33333333333337</v>
      </c>
      <c r="H17" s="201">
        <v>793.33333333333337</v>
      </c>
      <c r="I17" s="204">
        <v>285.16666666666669</v>
      </c>
      <c r="J17" s="212">
        <v>586.55769230769226</v>
      </c>
      <c r="K17" s="30"/>
    </row>
    <row r="18" spans="2:11" ht="15" customHeight="1" x14ac:dyDescent="0.3">
      <c r="B18" s="282" t="s">
        <v>98</v>
      </c>
      <c r="C18" s="283"/>
      <c r="D18" s="162">
        <v>1590.1666666666667</v>
      </c>
      <c r="E18" s="162">
        <v>1520.3333333333333</v>
      </c>
      <c r="F18" s="42">
        <v>1470.3333333333333</v>
      </c>
      <c r="G18" s="42">
        <v>1613.8333333333333</v>
      </c>
      <c r="H18" s="202">
        <v>1632.8333333333333</v>
      </c>
      <c r="I18" s="205">
        <v>355.83333333333331</v>
      </c>
      <c r="J18" s="213">
        <v>1199.9679487179487</v>
      </c>
      <c r="K18" s="30"/>
    </row>
    <row r="19" spans="2:11" ht="15" customHeight="1" x14ac:dyDescent="0.3">
      <c r="B19" s="280" t="s">
        <v>99</v>
      </c>
      <c r="C19" s="281"/>
      <c r="D19" s="139">
        <v>832.41666666666663</v>
      </c>
      <c r="E19" s="139">
        <v>852.5</v>
      </c>
      <c r="F19" s="41">
        <v>960.41666666666663</v>
      </c>
      <c r="G19" s="41">
        <v>948.41666666666663</v>
      </c>
      <c r="H19" s="201">
        <v>888.66666666666663</v>
      </c>
      <c r="I19" s="204">
        <v>126.25</v>
      </c>
      <c r="J19" s="212">
        <v>656.29487179487182</v>
      </c>
      <c r="K19" s="30"/>
    </row>
    <row r="20" spans="2:11" ht="15" customHeight="1" x14ac:dyDescent="0.3">
      <c r="B20" s="282" t="s">
        <v>100</v>
      </c>
      <c r="C20" s="283"/>
      <c r="D20" s="162">
        <v>165.25</v>
      </c>
      <c r="E20" s="162">
        <v>173.41666666666666</v>
      </c>
      <c r="F20" s="42">
        <v>174.83333333333334</v>
      </c>
      <c r="G20" s="42">
        <v>161.58333333333334</v>
      </c>
      <c r="H20" s="202">
        <v>160.25</v>
      </c>
      <c r="I20" s="205">
        <v>30.25</v>
      </c>
      <c r="J20" s="213">
        <v>118.86538461538461</v>
      </c>
      <c r="K20" s="30"/>
    </row>
    <row r="21" spans="2:11" ht="15" customHeight="1" x14ac:dyDescent="0.3">
      <c r="B21" s="280" t="s">
        <v>67</v>
      </c>
      <c r="C21" s="281"/>
      <c r="D21" s="139">
        <v>345.66666666666669</v>
      </c>
      <c r="E21" s="139">
        <v>352.41666666666669</v>
      </c>
      <c r="F21" s="41">
        <v>390.58333333333331</v>
      </c>
      <c r="G21" s="41">
        <v>424.5</v>
      </c>
      <c r="H21" s="201">
        <v>480</v>
      </c>
      <c r="I21" s="204">
        <v>83</v>
      </c>
      <c r="J21" s="212">
        <v>289.81410256410254</v>
      </c>
      <c r="K21" s="30"/>
    </row>
    <row r="22" spans="2:11" ht="15" customHeight="1" x14ac:dyDescent="0.3">
      <c r="B22" s="282" t="s">
        <v>93</v>
      </c>
      <c r="C22" s="283"/>
      <c r="D22" s="162">
        <v>78.5</v>
      </c>
      <c r="E22" s="162">
        <v>90.25</v>
      </c>
      <c r="F22" s="42">
        <v>101.08333333333333</v>
      </c>
      <c r="G22" s="42">
        <v>104.58333333333333</v>
      </c>
      <c r="H22" s="202">
        <v>121.5</v>
      </c>
      <c r="I22" s="205">
        <v>18.5</v>
      </c>
      <c r="J22" s="213">
        <v>76.557692307692307</v>
      </c>
      <c r="K22" s="30"/>
    </row>
    <row r="23" spans="2:11" ht="15" customHeight="1" x14ac:dyDescent="0.3">
      <c r="B23" s="280" t="s">
        <v>33</v>
      </c>
      <c r="C23" s="281"/>
      <c r="D23" s="139">
        <v>38</v>
      </c>
      <c r="E23" s="139">
        <v>44.5</v>
      </c>
      <c r="F23" s="41">
        <v>41.583333333333336</v>
      </c>
      <c r="G23" s="41">
        <v>36</v>
      </c>
      <c r="H23" s="201">
        <v>19.5</v>
      </c>
      <c r="I23" s="204">
        <v>23.083333333333332</v>
      </c>
      <c r="J23" s="212">
        <v>23.455128205128204</v>
      </c>
      <c r="K23" s="30"/>
    </row>
    <row r="24" spans="2:11" ht="15" customHeight="1" x14ac:dyDescent="0.3">
      <c r="B24" s="282" t="s">
        <v>34</v>
      </c>
      <c r="C24" s="283"/>
      <c r="D24" s="162">
        <v>47.333333333333336</v>
      </c>
      <c r="E24" s="162">
        <v>53.333333333333336</v>
      </c>
      <c r="F24" s="42">
        <v>48.333333333333336</v>
      </c>
      <c r="G24" s="42">
        <v>46</v>
      </c>
      <c r="H24" s="202">
        <v>43.666666666666664</v>
      </c>
      <c r="I24" s="205">
        <v>18.083333333333332</v>
      </c>
      <c r="J24" s="213">
        <v>35</v>
      </c>
      <c r="K24" s="30"/>
    </row>
    <row r="25" spans="2:11" ht="15" customHeight="1" x14ac:dyDescent="0.3">
      <c r="B25" s="290" t="s">
        <v>35</v>
      </c>
      <c r="C25" s="291"/>
      <c r="D25" s="43">
        <v>17815.666666666668</v>
      </c>
      <c r="E25" s="43">
        <v>19039.083333333332</v>
      </c>
      <c r="F25" s="43">
        <v>20309</v>
      </c>
      <c r="G25" s="43">
        <v>21763.083333333332</v>
      </c>
      <c r="H25" s="163">
        <v>21785.333333333332</v>
      </c>
      <c r="I25" s="209">
        <v>5673.25</v>
      </c>
      <c r="J25" s="214">
        <v>16145.724358974359</v>
      </c>
      <c r="K25" s="30"/>
    </row>
    <row r="27" spans="2:11" ht="15" customHeight="1" x14ac:dyDescent="0.3">
      <c r="B27" s="14" t="s">
        <v>59</v>
      </c>
    </row>
  </sheetData>
  <mergeCells count="27">
    <mergeCell ref="D4:D5"/>
    <mergeCell ref="J4:J5"/>
    <mergeCell ref="I4:I5"/>
    <mergeCell ref="H4:H5"/>
    <mergeCell ref="G4:G5"/>
    <mergeCell ref="F4:F5"/>
    <mergeCell ref="E4:E5"/>
    <mergeCell ref="B25:C25"/>
    <mergeCell ref="B16:C16"/>
    <mergeCell ref="B17:C17"/>
    <mergeCell ref="B18:C18"/>
    <mergeCell ref="B19:C19"/>
    <mergeCell ref="B14:C14"/>
    <mergeCell ref="B21:C21"/>
    <mergeCell ref="B15:C15"/>
    <mergeCell ref="B22:C22"/>
    <mergeCell ref="B23:C23"/>
    <mergeCell ref="B24:C24"/>
    <mergeCell ref="B6:C6"/>
    <mergeCell ref="B7:C7"/>
    <mergeCell ref="B8:C8"/>
    <mergeCell ref="B20:C20"/>
    <mergeCell ref="B10:C10"/>
    <mergeCell ref="B11:C11"/>
    <mergeCell ref="B12:C12"/>
    <mergeCell ref="B13:C13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3.7109375" style="21" customWidth="1"/>
    <col min="3" max="3" width="5.7109375" style="21" customWidth="1"/>
    <col min="4" max="9" width="9.28515625" style="21" customWidth="1"/>
    <col min="10" max="10" width="10.42578125" style="21" customWidth="1"/>
    <col min="11" max="19" width="11.5703125" style="21"/>
    <col min="20" max="20" width="11.5703125" style="21" customWidth="1"/>
    <col min="21" max="16384" width="11.5703125" style="21"/>
  </cols>
  <sheetData>
    <row r="1" spans="2:11" ht="15" customHeight="1" x14ac:dyDescent="0.3">
      <c r="B1" s="31" t="s">
        <v>134</v>
      </c>
    </row>
    <row r="2" spans="2:11" ht="15" customHeight="1" x14ac:dyDescent="0.3">
      <c r="B2" s="16" t="s">
        <v>178</v>
      </c>
    </row>
    <row r="3" spans="2:11" ht="15" customHeight="1" x14ac:dyDescent="0.3">
      <c r="B3" s="23"/>
    </row>
    <row r="4" spans="2:11" ht="15" customHeight="1" x14ac:dyDescent="0.3">
      <c r="B4" s="32"/>
      <c r="C4" s="187" t="s">
        <v>105</v>
      </c>
      <c r="D4" s="286">
        <v>2018</v>
      </c>
      <c r="E4" s="284">
        <v>2017</v>
      </c>
      <c r="F4" s="284">
        <v>2016</v>
      </c>
      <c r="G4" s="284">
        <v>2015</v>
      </c>
      <c r="H4" s="288">
        <v>2014</v>
      </c>
      <c r="I4" s="274">
        <v>2006</v>
      </c>
      <c r="J4" s="276" t="s">
        <v>175</v>
      </c>
      <c r="K4" s="13"/>
    </row>
    <row r="5" spans="2:11" ht="15" customHeight="1" x14ac:dyDescent="0.3">
      <c r="B5" s="158" t="s">
        <v>164</v>
      </c>
      <c r="C5" s="188"/>
      <c r="D5" s="287"/>
      <c r="E5" s="285"/>
      <c r="F5" s="285"/>
      <c r="G5" s="285"/>
      <c r="H5" s="289"/>
      <c r="I5" s="275"/>
      <c r="J5" s="277"/>
    </row>
    <row r="6" spans="2:11" ht="15" customHeight="1" x14ac:dyDescent="0.3">
      <c r="B6" s="292" t="s">
        <v>106</v>
      </c>
      <c r="C6" s="293"/>
      <c r="D6" s="293"/>
      <c r="E6" s="293"/>
      <c r="F6" s="293"/>
      <c r="G6" s="293"/>
      <c r="H6" s="293"/>
      <c r="I6" s="293"/>
      <c r="J6" s="294"/>
    </row>
    <row r="7" spans="2:11" ht="15" customHeight="1" x14ac:dyDescent="0.3">
      <c r="B7" s="278" t="s">
        <v>36</v>
      </c>
      <c r="C7" s="279"/>
      <c r="D7" s="33">
        <v>22402</v>
      </c>
      <c r="E7" s="34">
        <v>23972</v>
      </c>
      <c r="F7" s="34">
        <v>25771</v>
      </c>
      <c r="G7" s="34">
        <v>26547</v>
      </c>
      <c r="H7" s="191">
        <v>26378</v>
      </c>
      <c r="I7" s="197">
        <v>9463</v>
      </c>
      <c r="J7" s="194">
        <v>263134</v>
      </c>
    </row>
    <row r="8" spans="2:11" ht="15" customHeight="1" x14ac:dyDescent="0.3">
      <c r="B8" s="280" t="s">
        <v>37</v>
      </c>
      <c r="C8" s="281"/>
      <c r="D8" s="35">
        <v>7398</v>
      </c>
      <c r="E8" s="36">
        <v>7423</v>
      </c>
      <c r="F8" s="36">
        <v>7793</v>
      </c>
      <c r="G8" s="36">
        <v>8147</v>
      </c>
      <c r="H8" s="192">
        <v>8172</v>
      </c>
      <c r="I8" s="198">
        <v>1457</v>
      </c>
      <c r="J8" s="195">
        <v>81207</v>
      </c>
    </row>
    <row r="9" spans="2:11" ht="15" customHeight="1" x14ac:dyDescent="0.3">
      <c r="B9" s="282" t="s">
        <v>111</v>
      </c>
      <c r="C9" s="283"/>
      <c r="D9" s="216">
        <v>2</v>
      </c>
      <c r="E9" s="164">
        <v>3</v>
      </c>
      <c r="F9" s="164">
        <v>1</v>
      </c>
      <c r="G9" s="164">
        <v>1</v>
      </c>
      <c r="H9" s="217">
        <v>0</v>
      </c>
      <c r="I9" s="220">
        <v>4</v>
      </c>
      <c r="J9" s="219">
        <v>15</v>
      </c>
    </row>
    <row r="10" spans="2:11" ht="15" customHeight="1" x14ac:dyDescent="0.3">
      <c r="B10" s="290" t="s">
        <v>102</v>
      </c>
      <c r="C10" s="291"/>
      <c r="D10" s="186">
        <v>29802</v>
      </c>
      <c r="E10" s="39">
        <v>31398</v>
      </c>
      <c r="F10" s="39">
        <v>33565</v>
      </c>
      <c r="G10" s="39">
        <v>34695</v>
      </c>
      <c r="H10" s="161">
        <v>34550</v>
      </c>
      <c r="I10" s="189">
        <v>10924</v>
      </c>
      <c r="J10" s="190">
        <v>344356</v>
      </c>
    </row>
    <row r="11" spans="2:11" ht="15" customHeight="1" x14ac:dyDescent="0.3">
      <c r="B11" s="292" t="s">
        <v>77</v>
      </c>
      <c r="C11" s="293"/>
      <c r="D11" s="293"/>
      <c r="E11" s="293"/>
      <c r="F11" s="293"/>
      <c r="G11" s="293"/>
      <c r="H11" s="293"/>
      <c r="I11" s="293"/>
      <c r="J11" s="294"/>
    </row>
    <row r="12" spans="2:11" ht="15" customHeight="1" x14ac:dyDescent="0.3">
      <c r="B12" s="278" t="s">
        <v>36</v>
      </c>
      <c r="C12" s="279"/>
      <c r="D12" s="138">
        <v>75.169451714650023</v>
      </c>
      <c r="E12" s="40">
        <v>76.348812026243706</v>
      </c>
      <c r="F12" s="40">
        <v>76.779383286161192</v>
      </c>
      <c r="G12" s="40">
        <v>76.515348032857759</v>
      </c>
      <c r="H12" s="200">
        <v>76.347322720694649</v>
      </c>
      <c r="I12" s="203">
        <v>86.625778103258881</v>
      </c>
      <c r="J12" s="211">
        <v>76.413362915122718</v>
      </c>
    </row>
    <row r="13" spans="2:11" ht="15" customHeight="1" x14ac:dyDescent="0.3">
      <c r="B13" s="280" t="s">
        <v>37</v>
      </c>
      <c r="C13" s="281"/>
      <c r="D13" s="139">
        <v>24.823837326353939</v>
      </c>
      <c r="E13" s="41">
        <v>23.641633225046181</v>
      </c>
      <c r="F13" s="41">
        <v>23.217637419931474</v>
      </c>
      <c r="G13" s="41">
        <v>23.481769707450642</v>
      </c>
      <c r="H13" s="201">
        <v>23.652677279305355</v>
      </c>
      <c r="I13" s="204">
        <v>13.337605272793848</v>
      </c>
      <c r="J13" s="212">
        <v>23.5822811276702</v>
      </c>
    </row>
    <row r="14" spans="2:11" ht="15" customHeight="1" x14ac:dyDescent="0.3">
      <c r="B14" s="282" t="s">
        <v>111</v>
      </c>
      <c r="C14" s="283"/>
      <c r="D14" s="140">
        <v>6.7109589960405343E-3</v>
      </c>
      <c r="E14" s="45">
        <v>9.5547487101089231E-3</v>
      </c>
      <c r="F14" s="45">
        <v>2.9792939073439596E-3</v>
      </c>
      <c r="G14" s="45">
        <v>2.882259691598213E-3</v>
      </c>
      <c r="H14" s="218">
        <v>0</v>
      </c>
      <c r="I14" s="222">
        <v>3.6616623947272067E-2</v>
      </c>
      <c r="J14" s="221">
        <v>4.3559572070763974E-3</v>
      </c>
    </row>
    <row r="15" spans="2:11" ht="15" customHeight="1" x14ac:dyDescent="0.3">
      <c r="B15" s="290" t="s">
        <v>163</v>
      </c>
      <c r="C15" s="291"/>
      <c r="D15" s="215">
        <v>100</v>
      </c>
      <c r="E15" s="43">
        <v>100</v>
      </c>
      <c r="F15" s="43">
        <v>100.00000000000001</v>
      </c>
      <c r="G15" s="43">
        <v>100</v>
      </c>
      <c r="H15" s="163">
        <v>100</v>
      </c>
      <c r="I15" s="209">
        <v>100</v>
      </c>
      <c r="J15" s="214">
        <v>100</v>
      </c>
    </row>
    <row r="17" spans="2:2" ht="15" customHeight="1" x14ac:dyDescent="0.3">
      <c r="B17" s="14" t="s">
        <v>59</v>
      </c>
    </row>
  </sheetData>
  <mergeCells count="17">
    <mergeCell ref="B15:C15"/>
    <mergeCell ref="B13:C13"/>
    <mergeCell ref="E4:E5"/>
    <mergeCell ref="B10:C10"/>
    <mergeCell ref="B11:J11"/>
    <mergeCell ref="D4:D5"/>
    <mergeCell ref="B7:C7"/>
    <mergeCell ref="B8:C8"/>
    <mergeCell ref="B14:C14"/>
    <mergeCell ref="F4:F5"/>
    <mergeCell ref="G4:G5"/>
    <mergeCell ref="H4:H5"/>
    <mergeCell ref="B6:J6"/>
    <mergeCell ref="B12:C12"/>
    <mergeCell ref="I4:I5"/>
    <mergeCell ref="B9:C9"/>
    <mergeCell ref="J4:J5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3.7109375" style="21" customWidth="1"/>
    <col min="3" max="3" width="5.7109375" style="21" customWidth="1"/>
    <col min="4" max="9" width="9.85546875" style="21" customWidth="1"/>
    <col min="10" max="10" width="10.5703125" style="21" customWidth="1"/>
    <col min="11" max="16384" width="11.5703125" style="21"/>
  </cols>
  <sheetData>
    <row r="1" spans="2:11" ht="15" customHeight="1" x14ac:dyDescent="0.3">
      <c r="B1" s="31" t="s">
        <v>135</v>
      </c>
      <c r="C1" s="20"/>
      <c r="E1" s="44"/>
      <c r="F1" s="44"/>
      <c r="G1" s="44"/>
      <c r="H1" s="44"/>
      <c r="I1" s="44"/>
      <c r="J1" s="44"/>
      <c r="K1" s="44"/>
    </row>
    <row r="2" spans="2:11" ht="15" customHeight="1" x14ac:dyDescent="0.3">
      <c r="B2" s="16" t="s">
        <v>178</v>
      </c>
      <c r="C2" s="22"/>
      <c r="E2" s="44"/>
      <c r="F2" s="44"/>
      <c r="G2" s="44"/>
      <c r="H2" s="44"/>
      <c r="I2" s="44"/>
      <c r="J2" s="44"/>
      <c r="K2" s="44"/>
    </row>
    <row r="3" spans="2:11" ht="15" customHeight="1" x14ac:dyDescent="0.3">
      <c r="B3" s="23"/>
      <c r="C3" s="23"/>
    </row>
    <row r="4" spans="2:11" ht="15" customHeight="1" x14ac:dyDescent="0.3">
      <c r="B4" s="32"/>
      <c r="C4" s="187" t="s">
        <v>105</v>
      </c>
      <c r="D4" s="286">
        <v>2018</v>
      </c>
      <c r="E4" s="284">
        <v>2017</v>
      </c>
      <c r="F4" s="284">
        <v>2016</v>
      </c>
      <c r="G4" s="284">
        <v>2015</v>
      </c>
      <c r="H4" s="288">
        <v>2014</v>
      </c>
      <c r="I4" s="274">
        <v>2006</v>
      </c>
      <c r="J4" s="276" t="s">
        <v>175</v>
      </c>
      <c r="K4" s="13"/>
    </row>
    <row r="5" spans="2:11" ht="15" customHeight="1" x14ac:dyDescent="0.3">
      <c r="B5" s="159" t="s">
        <v>159</v>
      </c>
      <c r="C5" s="223"/>
      <c r="D5" s="287"/>
      <c r="E5" s="285"/>
      <c r="F5" s="285"/>
      <c r="G5" s="285"/>
      <c r="H5" s="289"/>
      <c r="I5" s="275"/>
      <c r="J5" s="277"/>
    </row>
    <row r="6" spans="2:11" ht="15" customHeight="1" x14ac:dyDescent="0.3">
      <c r="B6" s="292" t="s">
        <v>106</v>
      </c>
      <c r="C6" s="293"/>
      <c r="D6" s="293"/>
      <c r="E6" s="293"/>
      <c r="F6" s="293"/>
      <c r="G6" s="293"/>
      <c r="H6" s="293"/>
      <c r="I6" s="293"/>
      <c r="J6" s="294"/>
    </row>
    <row r="7" spans="2:11" ht="15" customHeight="1" x14ac:dyDescent="0.3">
      <c r="B7" s="278" t="s">
        <v>38</v>
      </c>
      <c r="C7" s="279"/>
      <c r="D7" s="33">
        <v>382</v>
      </c>
      <c r="E7" s="33">
        <v>364</v>
      </c>
      <c r="F7" s="34">
        <v>357</v>
      </c>
      <c r="G7" s="34">
        <v>346</v>
      </c>
      <c r="H7" s="191">
        <v>292</v>
      </c>
      <c r="I7" s="197">
        <v>37</v>
      </c>
      <c r="J7" s="194">
        <v>2975</v>
      </c>
      <c r="K7" s="30"/>
    </row>
    <row r="8" spans="2:11" ht="15" customHeight="1" x14ac:dyDescent="0.3">
      <c r="B8" s="280" t="s">
        <v>39</v>
      </c>
      <c r="C8" s="281"/>
      <c r="D8" s="35">
        <v>1984</v>
      </c>
      <c r="E8" s="35">
        <v>1953</v>
      </c>
      <c r="F8" s="36">
        <v>1962</v>
      </c>
      <c r="G8" s="36">
        <v>1921</v>
      </c>
      <c r="H8" s="192">
        <v>1837</v>
      </c>
      <c r="I8" s="198">
        <v>313</v>
      </c>
      <c r="J8" s="195">
        <v>18964</v>
      </c>
      <c r="K8" s="30"/>
    </row>
    <row r="9" spans="2:11" ht="15" customHeight="1" x14ac:dyDescent="0.3">
      <c r="B9" s="282" t="s">
        <v>40</v>
      </c>
      <c r="C9" s="283"/>
      <c r="D9" s="37">
        <v>8376</v>
      </c>
      <c r="E9" s="37">
        <v>8817</v>
      </c>
      <c r="F9" s="38">
        <v>9456</v>
      </c>
      <c r="G9" s="38">
        <v>9870</v>
      </c>
      <c r="H9" s="193">
        <v>10066</v>
      </c>
      <c r="I9" s="199">
        <v>2774</v>
      </c>
      <c r="J9" s="196">
        <v>99433</v>
      </c>
      <c r="K9" s="30"/>
    </row>
    <row r="10" spans="2:11" ht="15" customHeight="1" x14ac:dyDescent="0.3">
      <c r="B10" s="280" t="s">
        <v>41</v>
      </c>
      <c r="C10" s="281"/>
      <c r="D10" s="35">
        <v>9571</v>
      </c>
      <c r="E10" s="35">
        <v>10448</v>
      </c>
      <c r="F10" s="36">
        <v>11398</v>
      </c>
      <c r="G10" s="36">
        <v>12026</v>
      </c>
      <c r="H10" s="192">
        <v>12051</v>
      </c>
      <c r="I10" s="198">
        <v>4062</v>
      </c>
      <c r="J10" s="195">
        <v>117541</v>
      </c>
      <c r="K10" s="30"/>
    </row>
    <row r="11" spans="2:11" ht="15" customHeight="1" x14ac:dyDescent="0.3">
      <c r="B11" s="282" t="s">
        <v>42</v>
      </c>
      <c r="C11" s="283"/>
      <c r="D11" s="37">
        <v>6968</v>
      </c>
      <c r="E11" s="37">
        <v>7280</v>
      </c>
      <c r="F11" s="38">
        <v>7817</v>
      </c>
      <c r="G11" s="38">
        <v>8016</v>
      </c>
      <c r="H11" s="193">
        <v>7841</v>
      </c>
      <c r="I11" s="199">
        <v>2470</v>
      </c>
      <c r="J11" s="196">
        <v>77683</v>
      </c>
      <c r="K11" s="30"/>
    </row>
    <row r="12" spans="2:11" ht="15" customHeight="1" x14ac:dyDescent="0.3">
      <c r="B12" s="280" t="s">
        <v>112</v>
      </c>
      <c r="C12" s="281"/>
      <c r="D12" s="35">
        <v>2491</v>
      </c>
      <c r="E12" s="35">
        <v>2510</v>
      </c>
      <c r="F12" s="36">
        <v>2553</v>
      </c>
      <c r="G12" s="36">
        <v>2499</v>
      </c>
      <c r="H12" s="192">
        <v>2440</v>
      </c>
      <c r="I12" s="198">
        <v>1250</v>
      </c>
      <c r="J12" s="195">
        <v>27444</v>
      </c>
      <c r="K12" s="30"/>
    </row>
    <row r="13" spans="2:11" ht="15" customHeight="1" x14ac:dyDescent="0.3">
      <c r="B13" s="282" t="s">
        <v>43</v>
      </c>
      <c r="C13" s="283"/>
      <c r="D13" s="37">
        <v>30</v>
      </c>
      <c r="E13" s="37">
        <v>26</v>
      </c>
      <c r="F13" s="38">
        <v>22</v>
      </c>
      <c r="G13" s="38">
        <v>17</v>
      </c>
      <c r="H13" s="193">
        <v>23</v>
      </c>
      <c r="I13" s="199">
        <v>18</v>
      </c>
      <c r="J13" s="196">
        <v>316</v>
      </c>
      <c r="K13" s="30"/>
    </row>
    <row r="14" spans="2:11" ht="15" customHeight="1" x14ac:dyDescent="0.3">
      <c r="B14" s="290" t="s">
        <v>102</v>
      </c>
      <c r="C14" s="291"/>
      <c r="D14" s="186">
        <v>29802</v>
      </c>
      <c r="E14" s="39">
        <v>31398</v>
      </c>
      <c r="F14" s="39">
        <v>33565</v>
      </c>
      <c r="G14" s="39">
        <v>34695</v>
      </c>
      <c r="H14" s="161">
        <v>34550</v>
      </c>
      <c r="I14" s="189">
        <v>10924</v>
      </c>
      <c r="J14" s="190">
        <v>344356</v>
      </c>
      <c r="K14" s="30"/>
    </row>
    <row r="15" spans="2:11" ht="15" customHeight="1" x14ac:dyDescent="0.3">
      <c r="B15" s="292" t="s">
        <v>77</v>
      </c>
      <c r="C15" s="293"/>
      <c r="D15" s="293"/>
      <c r="E15" s="293"/>
      <c r="F15" s="293"/>
      <c r="G15" s="293"/>
      <c r="H15" s="293"/>
      <c r="I15" s="293"/>
      <c r="J15" s="294"/>
    </row>
    <row r="16" spans="2:11" ht="15" customHeight="1" x14ac:dyDescent="0.3">
      <c r="B16" s="278" t="s">
        <v>38</v>
      </c>
      <c r="C16" s="279"/>
      <c r="D16" s="138">
        <v>1.281793168243742</v>
      </c>
      <c r="E16" s="40">
        <v>1.1593095101598827</v>
      </c>
      <c r="F16" s="40">
        <v>1.0636079249217936</v>
      </c>
      <c r="G16" s="40">
        <v>0.99726185329298178</v>
      </c>
      <c r="H16" s="200">
        <v>0.84515195369030383</v>
      </c>
      <c r="I16" s="203">
        <v>0.3387037715122666</v>
      </c>
      <c r="J16" s="211">
        <v>0.8639315127368189</v>
      </c>
    </row>
    <row r="17" spans="2:11" ht="15" customHeight="1" x14ac:dyDescent="0.3">
      <c r="B17" s="280" t="s">
        <v>39</v>
      </c>
      <c r="C17" s="281"/>
      <c r="D17" s="139">
        <v>6.6572713240722097</v>
      </c>
      <c r="E17" s="41">
        <v>6.2201414102809096</v>
      </c>
      <c r="F17" s="41">
        <v>5.8453746462088487</v>
      </c>
      <c r="G17" s="41">
        <v>5.5368208675601673</v>
      </c>
      <c r="H17" s="201">
        <v>5.3169319826338644</v>
      </c>
      <c r="I17" s="204">
        <v>2.8652508238740388</v>
      </c>
      <c r="J17" s="212">
        <v>5.5070914983331205</v>
      </c>
    </row>
    <row r="18" spans="2:11" ht="15" customHeight="1" x14ac:dyDescent="0.3">
      <c r="B18" s="282" t="s">
        <v>40</v>
      </c>
      <c r="C18" s="283"/>
      <c r="D18" s="140">
        <v>28.105496275417757</v>
      </c>
      <c r="E18" s="45">
        <v>28.081406459010129</v>
      </c>
      <c r="F18" s="45">
        <v>28.172203187844481</v>
      </c>
      <c r="G18" s="45">
        <v>28.447903156074361</v>
      </c>
      <c r="H18" s="218">
        <v>29.134587554269174</v>
      </c>
      <c r="I18" s="222">
        <v>25.393628707433173</v>
      </c>
      <c r="J18" s="221">
        <v>28.875059531415165</v>
      </c>
      <c r="K18" s="137"/>
    </row>
    <row r="19" spans="2:11" ht="15" customHeight="1" x14ac:dyDescent="0.3">
      <c r="B19" s="280" t="s">
        <v>41</v>
      </c>
      <c r="C19" s="281"/>
      <c r="D19" s="139">
        <v>32.115294275551975</v>
      </c>
      <c r="E19" s="41">
        <v>33.276004841072684</v>
      </c>
      <c r="F19" s="41">
        <v>33.957991955906451</v>
      </c>
      <c r="G19" s="41">
        <v>34.66205505116011</v>
      </c>
      <c r="H19" s="201">
        <v>34.879884225759767</v>
      </c>
      <c r="I19" s="204">
        <v>37.184181618454772</v>
      </c>
      <c r="J19" s="212">
        <v>34.133571071797789</v>
      </c>
    </row>
    <row r="20" spans="2:11" ht="15" customHeight="1" x14ac:dyDescent="0.3">
      <c r="B20" s="282" t="s">
        <v>42</v>
      </c>
      <c r="C20" s="283"/>
      <c r="D20" s="140">
        <v>23.380981142205222</v>
      </c>
      <c r="E20" s="45">
        <v>23.186190203197658</v>
      </c>
      <c r="F20" s="45">
        <v>23.289140473707732</v>
      </c>
      <c r="G20" s="45">
        <v>23.104193687851275</v>
      </c>
      <c r="H20" s="218">
        <v>22.694645441389291</v>
      </c>
      <c r="I20" s="222">
        <v>22.610765287440497</v>
      </c>
      <c r="J20" s="221">
        <v>22.558921581154387</v>
      </c>
    </row>
    <row r="21" spans="2:11" ht="15" customHeight="1" x14ac:dyDescent="0.3">
      <c r="B21" s="280" t="s">
        <v>112</v>
      </c>
      <c r="C21" s="281"/>
      <c r="D21" s="139">
        <v>8.358499429568484</v>
      </c>
      <c r="E21" s="41">
        <v>7.9941397541244674</v>
      </c>
      <c r="F21" s="41">
        <v>7.6061373454491283</v>
      </c>
      <c r="G21" s="41">
        <v>7.2027669693039336</v>
      </c>
      <c r="H21" s="201">
        <v>7.062228654124457</v>
      </c>
      <c r="I21" s="204">
        <v>11.44269498352252</v>
      </c>
      <c r="J21" s="212">
        <v>7.9696593060669771</v>
      </c>
    </row>
    <row r="22" spans="2:11" ht="15" customHeight="1" x14ac:dyDescent="0.3">
      <c r="B22" s="282" t="s">
        <v>43</v>
      </c>
      <c r="C22" s="283"/>
      <c r="D22" s="140">
        <v>0.10066438494060802</v>
      </c>
      <c r="E22" s="45">
        <v>8.2807822154277344E-2</v>
      </c>
      <c r="F22" s="45">
        <v>6.55444659615671E-2</v>
      </c>
      <c r="G22" s="45">
        <v>4.8998414757169623E-2</v>
      </c>
      <c r="H22" s="218">
        <v>6.6570188133140376E-2</v>
      </c>
      <c r="I22" s="222">
        <v>0.1647748077627243</v>
      </c>
      <c r="J22" s="221">
        <v>9.1765498495742781E-2</v>
      </c>
    </row>
    <row r="23" spans="2:11" ht="15" customHeight="1" x14ac:dyDescent="0.3">
      <c r="B23" s="290" t="s">
        <v>163</v>
      </c>
      <c r="C23" s="291"/>
      <c r="D23" s="215">
        <v>100.00000000000001</v>
      </c>
      <c r="E23" s="43">
        <v>100</v>
      </c>
      <c r="F23" s="43">
        <v>100</v>
      </c>
      <c r="G23" s="43">
        <v>100</v>
      </c>
      <c r="H23" s="163">
        <v>100</v>
      </c>
      <c r="I23" s="209">
        <v>100</v>
      </c>
      <c r="J23" s="214">
        <v>99.999999999999986</v>
      </c>
    </row>
    <row r="25" spans="2:11" ht="15" customHeight="1" x14ac:dyDescent="0.3">
      <c r="B25" s="14" t="s">
        <v>59</v>
      </c>
    </row>
  </sheetData>
  <mergeCells count="25">
    <mergeCell ref="B22:C22"/>
    <mergeCell ref="B21:C21"/>
    <mergeCell ref="B23:C23"/>
    <mergeCell ref="J4:J5"/>
    <mergeCell ref="B6:J6"/>
    <mergeCell ref="B15:J15"/>
    <mergeCell ref="B16:C16"/>
    <mergeCell ref="B17:C17"/>
    <mergeCell ref="B18:C18"/>
    <mergeCell ref="D4:D5"/>
    <mergeCell ref="F4:F5"/>
    <mergeCell ref="G4:G5"/>
    <mergeCell ref="H4:H5"/>
    <mergeCell ref="I4:I5"/>
    <mergeCell ref="B14:C14"/>
    <mergeCell ref="E4:E5"/>
    <mergeCell ref="B19:C19"/>
    <mergeCell ref="B13:C13"/>
    <mergeCell ref="B20:C20"/>
    <mergeCell ref="B7:C7"/>
    <mergeCell ref="B8:C8"/>
    <mergeCell ref="B9:C9"/>
    <mergeCell ref="B10:C10"/>
    <mergeCell ref="B11:C11"/>
    <mergeCell ref="B12:C12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16.28515625" style="21" customWidth="1"/>
    <col min="3" max="3" width="5.7109375" style="21" customWidth="1"/>
    <col min="4" max="9" width="9.85546875" style="21" customWidth="1"/>
    <col min="10" max="10" width="10.42578125" style="21" customWidth="1"/>
    <col min="11" max="16384" width="11.5703125" style="21"/>
  </cols>
  <sheetData>
    <row r="1" spans="2:12" ht="15" customHeight="1" x14ac:dyDescent="0.3">
      <c r="B1" s="31" t="s">
        <v>136</v>
      </c>
      <c r="C1" s="20"/>
      <c r="E1" s="44"/>
      <c r="F1" s="44"/>
      <c r="G1" s="44"/>
      <c r="H1" s="44"/>
      <c r="I1" s="44"/>
      <c r="J1" s="44"/>
      <c r="K1" s="44"/>
      <c r="L1" s="44"/>
    </row>
    <row r="2" spans="2:12" ht="15" customHeight="1" x14ac:dyDescent="0.3">
      <c r="B2" s="16" t="s">
        <v>178</v>
      </c>
      <c r="C2" s="22"/>
      <c r="E2" s="44"/>
      <c r="F2" s="44"/>
      <c r="G2" s="44"/>
      <c r="H2" s="44"/>
      <c r="I2" s="44"/>
      <c r="J2" s="44"/>
      <c r="K2" s="44"/>
      <c r="L2" s="44"/>
    </row>
    <row r="3" spans="2:12" ht="15" customHeight="1" x14ac:dyDescent="0.3">
      <c r="B3" s="23"/>
      <c r="C3" s="23"/>
    </row>
    <row r="4" spans="2:12" ht="15" customHeight="1" x14ac:dyDescent="0.3">
      <c r="B4" s="32"/>
      <c r="C4" s="187" t="s">
        <v>105</v>
      </c>
      <c r="D4" s="286">
        <f>'[1]INSTRUCCIONES CUMPLIMENTACIÓN'!$J$26</f>
        <v>2018</v>
      </c>
      <c r="E4" s="284">
        <f>'[1]INSTRUCCIONES CUMPLIMENTACIÓN'!$J$26-1</f>
        <v>2017</v>
      </c>
      <c r="F4" s="284">
        <f>'[1]INSTRUCCIONES CUMPLIMENTACIÓN'!$J$26-2</f>
        <v>2016</v>
      </c>
      <c r="G4" s="284">
        <f>'[1]INSTRUCCIONES CUMPLIMENTACIÓN'!$J$26-3</f>
        <v>2015</v>
      </c>
      <c r="H4" s="288">
        <f>'[1]INSTRUCCIONES CUMPLIMENTACIÓN'!$J$26-4</f>
        <v>2014</v>
      </c>
      <c r="I4" s="274">
        <v>2006</v>
      </c>
      <c r="J4" s="276" t="str">
        <f>"Periodo
2006-"&amp;TEXT('[1]INSTRUCCIONES CUMPLIMENTACIÓN'!$J$26,"0000")</f>
        <v>Periodo
2006-2018</v>
      </c>
      <c r="K4" s="13"/>
    </row>
    <row r="5" spans="2:12" ht="15" customHeight="1" x14ac:dyDescent="0.3">
      <c r="B5" s="159" t="s">
        <v>159</v>
      </c>
      <c r="C5" s="188"/>
      <c r="D5" s="287"/>
      <c r="E5" s="285"/>
      <c r="F5" s="285"/>
      <c r="G5" s="285"/>
      <c r="H5" s="289"/>
      <c r="I5" s="275"/>
      <c r="J5" s="277"/>
      <c r="K5" s="80"/>
    </row>
    <row r="6" spans="2:12" ht="15" customHeight="1" x14ac:dyDescent="0.3">
      <c r="B6" s="278" t="s">
        <v>38</v>
      </c>
      <c r="C6" s="279"/>
      <c r="D6" s="138">
        <f>+'[1]T.9.7'!D7/'[1]Poblacion Mujeres'!C5*1000000</f>
        <v>866.68874983551063</v>
      </c>
      <c r="E6" s="138">
        <f>+'[1]T.9.7'!E7/'[1]Poblacion Mujeres'!D5*1000000</f>
        <v>840.65441713087409</v>
      </c>
      <c r="F6" s="40">
        <f>+'[1]T.9.7'!F7/'[1]Poblacion Mujeres'!E5*1000000</f>
        <v>851.56119552512939</v>
      </c>
      <c r="G6" s="40">
        <f>+'[1]T.9.7'!G7/'[1]Poblacion Mujeres'!F5*1000000</f>
        <v>836.44583046258356</v>
      </c>
      <c r="H6" s="200">
        <f>+'[1]T.9.7'!H7/'[1]Poblacion Mujeres'!G5*1000000</f>
        <v>702.03108170487769</v>
      </c>
      <c r="I6" s="203">
        <f>+'[1]T.9.7'!I7/'[1]Poblacion Mujeres'!O5*1000000</f>
        <v>82.515243018541398</v>
      </c>
      <c r="J6" s="211">
        <f>+'[1]T.9.7'!J7/'[1]Poblacion Mujeres'!P5*1000000</f>
        <v>528.94728466911636</v>
      </c>
      <c r="K6" s="23"/>
    </row>
    <row r="7" spans="2:12" ht="15" customHeight="1" x14ac:dyDescent="0.3">
      <c r="B7" s="280" t="s">
        <v>39</v>
      </c>
      <c r="C7" s="281"/>
      <c r="D7" s="139">
        <f>+'[1]T.9.7'!D8/'[1]Poblacion Mujeres'!C6*1000000</f>
        <v>3059.3441839307329</v>
      </c>
      <c r="E7" s="139">
        <f>+'[1]T.9.7'!E8/'[1]Poblacion Mujeres'!D6*1000000</f>
        <v>3068.4437349857576</v>
      </c>
      <c r="F7" s="41">
        <f>+'[1]T.9.7'!F8/'[1]Poblacion Mujeres'!E6*1000000</f>
        <v>3092.8517606555206</v>
      </c>
      <c r="G7" s="41">
        <f>+'[1]T.9.7'!G8/'[1]Poblacion Mujeres'!F6*1000000</f>
        <v>3035.2538173728385</v>
      </c>
      <c r="H7" s="201">
        <f>+'[1]T.9.7'!H8/'[1]Poblacion Mujeres'!G6*1000000</f>
        <v>2854.7540902083642</v>
      </c>
      <c r="I7" s="204">
        <f>+'[1]T.9.7'!I8/'[1]Poblacion Mujeres'!O6*1000000</f>
        <v>430.0909786699608</v>
      </c>
      <c r="J7" s="212">
        <f>+'[1]T.9.7'!J8/'[1]Poblacion Mujeres'!P6*1000000</f>
        <v>2147.0923564463155</v>
      </c>
    </row>
    <row r="8" spans="2:12" ht="15" customHeight="1" x14ac:dyDescent="0.3">
      <c r="B8" s="282" t="s">
        <v>40</v>
      </c>
      <c r="C8" s="283"/>
      <c r="D8" s="140">
        <f>+'[1]T.9.7'!D9/'[1]Poblacion Mujeres'!C7*1000000</f>
        <v>3427.8011204195209</v>
      </c>
      <c r="E8" s="140">
        <f>+'[1]T.9.7'!E9/'[1]Poblacion Mujeres'!D7*1000000</f>
        <v>3576.7906569376232</v>
      </c>
      <c r="F8" s="45">
        <f>+'[1]T.9.7'!F9/'[1]Poblacion Mujeres'!E7*1000000</f>
        <v>3759.6750203072547</v>
      </c>
      <c r="G8" s="45">
        <f>+'[1]T.9.7'!G9/'[1]Poblacion Mujeres'!F7*1000000</f>
        <v>3815.8273715057826</v>
      </c>
      <c r="H8" s="218">
        <f>+'[1]T.9.7'!H9/'[1]Poblacion Mujeres'!G7*1000000</f>
        <v>3761.7686067591499</v>
      </c>
      <c r="I8" s="222">
        <f>+'[1]T.9.7'!I9/'[1]Poblacion Mujeres'!O7*1000000</f>
        <v>813.62549938684788</v>
      </c>
      <c r="J8" s="221">
        <f>+'[1]T.9.7'!J9/'[1]Poblacion Mujeres'!P7*1000000</f>
        <v>2621.2594467150384</v>
      </c>
    </row>
    <row r="9" spans="2:12" ht="15" customHeight="1" x14ac:dyDescent="0.3">
      <c r="B9" s="280" t="s">
        <v>41</v>
      </c>
      <c r="C9" s="281"/>
      <c r="D9" s="139">
        <f>+'[1]T.9.7'!D10/'[1]Poblacion Mujeres'!C8*1000000</f>
        <v>2840.5128177732827</v>
      </c>
      <c r="E9" s="139">
        <f>+'[1]T.9.7'!E10/'[1]Poblacion Mujeres'!D8*1000000</f>
        <v>3005.8869121359235</v>
      </c>
      <c r="F9" s="41">
        <f>+'[1]T.9.7'!F10/'[1]Poblacion Mujeres'!E8*1000000</f>
        <v>3178.2484889516968</v>
      </c>
      <c r="G9" s="41">
        <f>+'[1]T.9.7'!G10/'[1]Poblacion Mujeres'!F8*1000000</f>
        <v>3253.3107969556413</v>
      </c>
      <c r="H9" s="201">
        <f>+'[1]T.9.7'!H10/'[1]Poblacion Mujeres'!G8*1000000</f>
        <v>3172.9648962289612</v>
      </c>
      <c r="I9" s="204">
        <f>+'[1]T.9.7'!I10/'[1]Poblacion Mujeres'!O8*1000000</f>
        <v>1100.4649748981826</v>
      </c>
      <c r="J9" s="212">
        <f>+'[1]T.9.7'!J10/'[1]Poblacion Mujeres'!P8*1000000</f>
        <v>2403.2414245453219</v>
      </c>
    </row>
    <row r="10" spans="2:12" ht="15" customHeight="1" x14ac:dyDescent="0.3">
      <c r="B10" s="282" t="s">
        <v>42</v>
      </c>
      <c r="C10" s="283"/>
      <c r="D10" s="140">
        <f>+'[1]T.9.7'!D11/'[1]Poblacion Mujeres'!C9*1000000</f>
        <v>1829.8506733656147</v>
      </c>
      <c r="E10" s="140">
        <f>+'[1]T.9.7'!E11/'[1]Poblacion Mujeres'!D9*1000000</f>
        <v>1932.4953877599778</v>
      </c>
      <c r="F10" s="45">
        <f>+'[1]T.9.7'!F11/'[1]Poblacion Mujeres'!E9*1000000</f>
        <v>2090.5759340130044</v>
      </c>
      <c r="G10" s="45">
        <f>+'[1]T.9.7'!G11/'[1]Poblacion Mujeres'!F9*1000000</f>
        <v>2152.97626945293</v>
      </c>
      <c r="H10" s="218">
        <f>+'[1]T.9.7'!H11/'[1]Poblacion Mujeres'!G9*1000000</f>
        <v>2116.0934017341656</v>
      </c>
      <c r="I10" s="222">
        <f>+'[1]T.9.7'!I11/'[1]Poblacion Mujeres'!O9*1000000</f>
        <v>763.04890865470463</v>
      </c>
      <c r="J10" s="221">
        <f>+'[1]T.9.7'!J11/'[1]Poblacion Mujeres'!P9*1000000</f>
        <v>1659.6462013643952</v>
      </c>
    </row>
    <row r="11" spans="2:12" ht="15" customHeight="1" x14ac:dyDescent="0.3">
      <c r="B11" s="280" t="s">
        <v>112</v>
      </c>
      <c r="C11" s="281"/>
      <c r="D11" s="139">
        <f>+'[1]T.9.7'!D12/'[1]Poblacion Mujeres'!C10*1000000</f>
        <v>559.22133760535621</v>
      </c>
      <c r="E11" s="139">
        <f>+'[1]T.9.7'!E12/'[1]Poblacion Mujeres'!D10*1000000</f>
        <v>575.60938917524118</v>
      </c>
      <c r="F11" s="41">
        <f>+'[1]T.9.7'!F12/'[1]Poblacion Mujeres'!E10*1000000</f>
        <v>599.15653404490513</v>
      </c>
      <c r="G11" s="41">
        <f>+'[1]T.9.7'!G12/'[1]Poblacion Mujeres'!F10*1000000</f>
        <v>601.2790714461014</v>
      </c>
      <c r="H11" s="201">
        <f>+'[1]T.9.7'!H12/'[1]Poblacion Mujeres'!G10*1000000</f>
        <v>597.37946277958713</v>
      </c>
      <c r="I11" s="204">
        <f>+'[1]T.9.7'!I12/'[1]Poblacion Mujeres'!O10*1000000</f>
        <v>361.30112338635689</v>
      </c>
      <c r="J11" s="212">
        <f>+'[1]T.9.7'!J12/'[1]Poblacion Mujeres'!P10*1000000</f>
        <v>532.68361615312404</v>
      </c>
    </row>
    <row r="12" spans="2:12" ht="15" customHeight="1" x14ac:dyDescent="0.3">
      <c r="B12" s="282" t="s">
        <v>43</v>
      </c>
      <c r="C12" s="283"/>
      <c r="D12" s="140">
        <f>+'[1]T.9.7'!D13/'[1]Poblacion Mujeres'!C11*1000000</f>
        <v>5.9189809882330655</v>
      </c>
      <c r="E12" s="140">
        <f>+'[1]T.9.7'!E13/'[1]Poblacion Mujeres'!D11*1000000</f>
        <v>5.2044373032447471</v>
      </c>
      <c r="F12" s="45">
        <f>+'[1]T.9.7'!F13/'[1]Poblacion Mujeres'!E11*1000000</f>
        <v>4.453434083507557</v>
      </c>
      <c r="G12" s="45">
        <f>+'[1]T.9.7'!G13/'[1]Poblacion Mujeres'!F11*1000000</f>
        <v>3.4710077948626226</v>
      </c>
      <c r="H12" s="218">
        <f>+'[1]T.9.7'!H13/'[1]Poblacion Mujeres'!G11*1000000</f>
        <v>4.7629184845138886</v>
      </c>
      <c r="I12" s="222">
        <f>+'[1]T.9.7'!I13/'[1]Poblacion Mujeres'!O11*1000000</f>
        <v>4.1667988082029455</v>
      </c>
      <c r="J12" s="221">
        <f>+'[1]T.9.7'!J13/'[1]Poblacion Mujeres'!P11*1000000</f>
        <v>5.1845475806275898</v>
      </c>
    </row>
    <row r="13" spans="2:12" ht="15" customHeight="1" x14ac:dyDescent="0.3">
      <c r="B13" s="290" t="s">
        <v>130</v>
      </c>
      <c r="C13" s="291"/>
      <c r="D13" s="215">
        <f>+'[1]T.9.7'!D14/'[1]Poblacion Mujeres'!C4*1000000</f>
        <v>1472.9342038482223</v>
      </c>
      <c r="E13" s="43">
        <f>+'[1]T.9.7'!E14/'[1]Poblacion Mujeres'!D4*1000000</f>
        <v>1559.4622850071046</v>
      </c>
      <c r="F13" s="43">
        <f>+'[1]T.9.7'!F14/'[1]Poblacion Mujeres'!E4*1000000</f>
        <v>1670.306190787235</v>
      </c>
      <c r="G13" s="43">
        <f>+'[1]T.9.7'!G14/'[1]Poblacion Mujeres'!F4*1000000</f>
        <v>1725.5391582502182</v>
      </c>
      <c r="H13" s="163">
        <f>+'[1]T.9.7'!H14/'[1]Poblacion Mujeres'!G4*1000000</f>
        <v>1714.4522468975983</v>
      </c>
      <c r="I13" s="209">
        <f>+'[1]T.9.7'!I14/'[1]Poblacion Mujeres'!O4*1000000</f>
        <v>566.20551290527703</v>
      </c>
      <c r="J13" s="214">
        <f>+'[1]T.9.7'!J14/'[1]Poblacion Mujeres'!P4*1000000</f>
        <v>1321.5133091935736</v>
      </c>
    </row>
    <row r="15" spans="2:12" ht="15" customHeight="1" x14ac:dyDescent="0.3">
      <c r="B15" s="14" t="s">
        <v>59</v>
      </c>
    </row>
  </sheetData>
  <mergeCells count="15">
    <mergeCell ref="B8:C8"/>
    <mergeCell ref="B9:C9"/>
    <mergeCell ref="B10:C10"/>
    <mergeCell ref="B11:C11"/>
    <mergeCell ref="B13:C13"/>
    <mergeCell ref="B6:C6"/>
    <mergeCell ref="B7:C7"/>
    <mergeCell ref="B12:C12"/>
    <mergeCell ref="J4:J5"/>
    <mergeCell ref="D4:D5"/>
    <mergeCell ref="F4:F5"/>
    <mergeCell ref="G4:G5"/>
    <mergeCell ref="H4:H5"/>
    <mergeCell ref="I4:I5"/>
    <mergeCell ref="E4:E5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B1" sqref="B1"/>
    </sheetView>
  </sheetViews>
  <sheetFormatPr baseColWidth="10" defaultRowHeight="15" customHeight="1" x14ac:dyDescent="0.2"/>
  <cols>
    <col min="14" max="14" width="13.140625" customWidth="1"/>
  </cols>
  <sheetData>
    <row r="1" spans="2:9" ht="15" customHeight="1" x14ac:dyDescent="0.2">
      <c r="B1" s="8" t="s">
        <v>129</v>
      </c>
      <c r="C1" s="8"/>
      <c r="D1" s="8"/>
      <c r="E1" s="8"/>
      <c r="F1" s="8"/>
      <c r="G1" s="8"/>
      <c r="H1" s="8"/>
    </row>
    <row r="2" spans="2:9" ht="15" customHeight="1" x14ac:dyDescent="0.3">
      <c r="B2" s="16" t="s">
        <v>167</v>
      </c>
      <c r="C2" s="8"/>
      <c r="D2" s="8"/>
      <c r="E2" s="8"/>
      <c r="F2" s="8"/>
      <c r="G2" s="8"/>
      <c r="H2" s="8"/>
    </row>
    <row r="4" spans="2:9" ht="15" customHeight="1" x14ac:dyDescent="0.2">
      <c r="I4" s="80"/>
    </row>
    <row r="19" spans="2:2" ht="15" customHeight="1" x14ac:dyDescent="0.3">
      <c r="B19" s="14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" sqref="B1"/>
    </sheetView>
  </sheetViews>
  <sheetFormatPr baseColWidth="10" defaultRowHeight="15" customHeight="1" x14ac:dyDescent="0.2"/>
  <cols>
    <col min="2" max="2" width="24.7109375" customWidth="1"/>
    <col min="3" max="3" width="5.7109375" customWidth="1"/>
    <col min="4" max="10" width="10.5703125" customWidth="1"/>
    <col min="11" max="11" width="11.28515625" customWidth="1"/>
  </cols>
  <sheetData>
    <row r="1" spans="2:12" ht="15" customHeight="1" x14ac:dyDescent="0.2">
      <c r="B1" s="12" t="s">
        <v>137</v>
      </c>
    </row>
    <row r="2" spans="2:12" ht="15" customHeight="1" x14ac:dyDescent="0.3">
      <c r="B2" s="16" t="s">
        <v>167</v>
      </c>
    </row>
    <row r="4" spans="2:12" ht="15" customHeight="1" x14ac:dyDescent="0.25">
      <c r="B4" s="18"/>
      <c r="C4" s="227" t="s">
        <v>101</v>
      </c>
      <c r="D4" s="301" t="s">
        <v>38</v>
      </c>
      <c r="E4" s="303" t="s">
        <v>39</v>
      </c>
      <c r="F4" s="303" t="s">
        <v>40</v>
      </c>
      <c r="G4" s="303" t="s">
        <v>41</v>
      </c>
      <c r="H4" s="303" t="s">
        <v>42</v>
      </c>
      <c r="I4" s="303" t="s">
        <v>112</v>
      </c>
      <c r="J4" s="305" t="s">
        <v>43</v>
      </c>
      <c r="K4" s="299" t="s">
        <v>35</v>
      </c>
      <c r="L4" s="13"/>
    </row>
    <row r="5" spans="2:12" ht="15" customHeight="1" x14ac:dyDescent="0.25">
      <c r="B5" s="160" t="s">
        <v>158</v>
      </c>
      <c r="C5" s="228"/>
      <c r="D5" s="302"/>
      <c r="E5" s="304"/>
      <c r="F5" s="304"/>
      <c r="G5" s="304"/>
      <c r="H5" s="304"/>
      <c r="I5" s="304"/>
      <c r="J5" s="306"/>
      <c r="K5" s="300"/>
    </row>
    <row r="6" spans="2:12" ht="15" customHeight="1" x14ac:dyDescent="0.2">
      <c r="B6" s="295" t="s">
        <v>60</v>
      </c>
      <c r="C6" s="296"/>
      <c r="D6" s="109">
        <v>1150.707859683381</v>
      </c>
      <c r="E6" s="106">
        <v>4235.8764456713152</v>
      </c>
      <c r="F6" s="106">
        <v>4950.1245549699033</v>
      </c>
      <c r="G6" s="106">
        <v>4051.2450685105846</v>
      </c>
      <c r="H6" s="106">
        <v>2439.2042354259761</v>
      </c>
      <c r="I6" s="107">
        <v>711.19419665535531</v>
      </c>
      <c r="J6" s="111">
        <v>11.271881540039603</v>
      </c>
      <c r="K6" s="114">
        <v>2152.050493054056</v>
      </c>
    </row>
    <row r="7" spans="2:12" ht="15" customHeight="1" x14ac:dyDescent="0.2">
      <c r="B7" s="295" t="s">
        <v>61</v>
      </c>
      <c r="C7" s="296"/>
      <c r="D7" s="110">
        <v>1114.2538784606154</v>
      </c>
      <c r="E7" s="108">
        <v>3030.6562536426159</v>
      </c>
      <c r="F7" s="108">
        <v>3466.7507091080997</v>
      </c>
      <c r="G7" s="108">
        <v>2445.7701890328922</v>
      </c>
      <c r="H7" s="108">
        <v>1458.7677817918368</v>
      </c>
      <c r="I7" s="108">
        <v>333.82347096928032</v>
      </c>
      <c r="J7" s="112">
        <v>0</v>
      </c>
      <c r="K7" s="114">
        <v>1215.4328261983903</v>
      </c>
    </row>
    <row r="8" spans="2:12" ht="15" customHeight="1" x14ac:dyDescent="0.2">
      <c r="B8" s="295" t="s">
        <v>97</v>
      </c>
      <c r="C8" s="296"/>
      <c r="D8" s="109">
        <v>545.77705007504437</v>
      </c>
      <c r="E8" s="106">
        <v>5442.80442804428</v>
      </c>
      <c r="F8" s="106">
        <v>4618.1599518941666</v>
      </c>
      <c r="G8" s="106">
        <v>2926.5828802329384</v>
      </c>
      <c r="H8" s="106">
        <v>2013.2539216508681</v>
      </c>
      <c r="I8" s="107">
        <v>634.14801357419537</v>
      </c>
      <c r="J8" s="111">
        <v>0</v>
      </c>
      <c r="K8" s="114">
        <v>1449.293521616192</v>
      </c>
    </row>
    <row r="9" spans="2:12" ht="15" customHeight="1" x14ac:dyDescent="0.2">
      <c r="B9" s="295" t="s">
        <v>94</v>
      </c>
      <c r="C9" s="296"/>
      <c r="D9" s="110">
        <v>556.99962866691419</v>
      </c>
      <c r="E9" s="108">
        <v>2769.2114041160548</v>
      </c>
      <c r="F9" s="108">
        <v>2074.2309898936405</v>
      </c>
      <c r="G9" s="108">
        <v>1881.9559362730781</v>
      </c>
      <c r="H9" s="108">
        <v>1414.5180994020445</v>
      </c>
      <c r="I9" s="108">
        <v>551.00282514175797</v>
      </c>
      <c r="J9" s="112">
        <v>0</v>
      </c>
      <c r="K9" s="114">
        <v>1156.0354685085049</v>
      </c>
    </row>
    <row r="10" spans="2:12" ht="15" customHeight="1" x14ac:dyDescent="0.2">
      <c r="B10" s="295" t="s">
        <v>62</v>
      </c>
      <c r="C10" s="296"/>
      <c r="D10" s="109">
        <v>1230.9440393902094</v>
      </c>
      <c r="E10" s="106">
        <v>4124.4254140167495</v>
      </c>
      <c r="F10" s="106">
        <v>4486.9170943669506</v>
      </c>
      <c r="G10" s="106">
        <v>4040.2193784277874</v>
      </c>
      <c r="H10" s="106">
        <v>2783.6804079898002</v>
      </c>
      <c r="I10" s="107">
        <v>931.98906854488359</v>
      </c>
      <c r="J10" s="111">
        <v>10.897994768962512</v>
      </c>
      <c r="K10" s="114">
        <v>2286.8524426903709</v>
      </c>
    </row>
    <row r="11" spans="2:12" ht="15" customHeight="1" x14ac:dyDescent="0.2">
      <c r="B11" s="295" t="s">
        <v>23</v>
      </c>
      <c r="C11" s="296"/>
      <c r="D11" s="110">
        <v>1001.2014417300761</v>
      </c>
      <c r="E11" s="108">
        <v>1443.8348252959863</v>
      </c>
      <c r="F11" s="108">
        <v>3381.6995006094926</v>
      </c>
      <c r="G11" s="108">
        <v>2365.1145602365114</v>
      </c>
      <c r="H11" s="108">
        <v>1640.4820493406523</v>
      </c>
      <c r="I11" s="108">
        <v>557.97160909165507</v>
      </c>
      <c r="J11" s="112">
        <v>0</v>
      </c>
      <c r="K11" s="114">
        <v>1197.6372825648818</v>
      </c>
    </row>
    <row r="12" spans="2:12" ht="15" customHeight="1" x14ac:dyDescent="0.2">
      <c r="B12" s="295" t="s">
        <v>64</v>
      </c>
      <c r="C12" s="296"/>
      <c r="D12" s="109">
        <v>565.32017679103717</v>
      </c>
      <c r="E12" s="106">
        <v>2523.9605716429619</v>
      </c>
      <c r="F12" s="106">
        <v>2620.3088019835454</v>
      </c>
      <c r="G12" s="106">
        <v>2209.2056993453457</v>
      </c>
      <c r="H12" s="106">
        <v>1552.3112493372616</v>
      </c>
      <c r="I12" s="107">
        <v>466.06560275139418</v>
      </c>
      <c r="J12" s="111">
        <v>2.9613397100848422</v>
      </c>
      <c r="K12" s="114">
        <v>1017.8970917225951</v>
      </c>
    </row>
    <row r="13" spans="2:12" ht="15" customHeight="1" x14ac:dyDescent="0.2">
      <c r="B13" s="295" t="s">
        <v>63</v>
      </c>
      <c r="C13" s="296"/>
      <c r="D13" s="110">
        <v>1052.7898932170251</v>
      </c>
      <c r="E13" s="108">
        <v>4037.996888756496</v>
      </c>
      <c r="F13" s="108">
        <v>3643.1219891076203</v>
      </c>
      <c r="G13" s="108">
        <v>3213.8954555518258</v>
      </c>
      <c r="H13" s="108">
        <v>2016.5878574860294</v>
      </c>
      <c r="I13" s="108">
        <v>577.36720554272517</v>
      </c>
      <c r="J13" s="112">
        <v>23.497123952028272</v>
      </c>
      <c r="K13" s="114">
        <v>1661.3944457602199</v>
      </c>
    </row>
    <row r="14" spans="2:12" ht="15" customHeight="1" x14ac:dyDescent="0.2">
      <c r="B14" s="295" t="s">
        <v>65</v>
      </c>
      <c r="C14" s="296"/>
      <c r="D14" s="109">
        <v>372.17252264049512</v>
      </c>
      <c r="E14" s="106">
        <v>1913.0780668440841</v>
      </c>
      <c r="F14" s="106">
        <v>2390.6669162143612</v>
      </c>
      <c r="G14" s="106">
        <v>2265.6932842343572</v>
      </c>
      <c r="H14" s="106">
        <v>1325.4132599657141</v>
      </c>
      <c r="I14" s="107">
        <v>401.72728333004562</v>
      </c>
      <c r="J14" s="111">
        <v>1.2302816606833968</v>
      </c>
      <c r="K14" s="114">
        <v>1088.3968313242449</v>
      </c>
    </row>
    <row r="15" spans="2:12" ht="15" customHeight="1" x14ac:dyDescent="0.2">
      <c r="B15" s="295" t="s">
        <v>69</v>
      </c>
      <c r="C15" s="296"/>
      <c r="D15" s="110">
        <v>1729.4469987767327</v>
      </c>
      <c r="E15" s="108">
        <v>4735.448212332316</v>
      </c>
      <c r="F15" s="108">
        <v>5062.597529452406</v>
      </c>
      <c r="G15" s="108">
        <v>3982.4422065386675</v>
      </c>
      <c r="H15" s="108">
        <v>2796.448263232397</v>
      </c>
      <c r="I15" s="108">
        <v>817.94490813443042</v>
      </c>
      <c r="J15" s="112">
        <v>5.6307785865244204</v>
      </c>
      <c r="K15" s="114">
        <v>2164.0789159629308</v>
      </c>
    </row>
    <row r="16" spans="2:12" ht="15" customHeight="1" x14ac:dyDescent="0.2">
      <c r="B16" s="295" t="s">
        <v>68</v>
      </c>
      <c r="C16" s="296"/>
      <c r="D16" s="109">
        <v>1433.8973329509608</v>
      </c>
      <c r="E16" s="106">
        <v>3952.569169960474</v>
      </c>
      <c r="F16" s="106">
        <v>4024.3490023672643</v>
      </c>
      <c r="G16" s="106">
        <v>2898.8818598540561</v>
      </c>
      <c r="H16" s="106">
        <v>2364.0661938534276</v>
      </c>
      <c r="I16" s="107">
        <v>726.25111087752157</v>
      </c>
      <c r="J16" s="111">
        <v>16.183455653285645</v>
      </c>
      <c r="K16" s="114">
        <v>1695.4987520440659</v>
      </c>
    </row>
    <row r="17" spans="2:11" ht="15" customHeight="1" x14ac:dyDescent="0.2">
      <c r="B17" s="295" t="s">
        <v>66</v>
      </c>
      <c r="C17" s="296"/>
      <c r="D17" s="110">
        <v>288.17059699342013</v>
      </c>
      <c r="E17" s="108">
        <v>1499.8858782483942</v>
      </c>
      <c r="F17" s="108">
        <v>2119.9348996369404</v>
      </c>
      <c r="G17" s="108">
        <v>1947.9992424447391</v>
      </c>
      <c r="H17" s="108">
        <v>1441.9610670511895</v>
      </c>
      <c r="I17" s="108">
        <v>462.88472700822172</v>
      </c>
      <c r="J17" s="112">
        <v>2.5865391330438134</v>
      </c>
      <c r="K17" s="114">
        <v>898.6458727520685</v>
      </c>
    </row>
    <row r="18" spans="2:11" ht="15" customHeight="1" x14ac:dyDescent="0.2">
      <c r="B18" s="295" t="s">
        <v>98</v>
      </c>
      <c r="C18" s="296"/>
      <c r="D18" s="109">
        <v>371.29112452781453</v>
      </c>
      <c r="E18" s="106">
        <v>1664.7006294993771</v>
      </c>
      <c r="F18" s="106">
        <v>1853.6670846772647</v>
      </c>
      <c r="G18" s="106">
        <v>1699.1612691979069</v>
      </c>
      <c r="H18" s="106">
        <v>1097.7333384771318</v>
      </c>
      <c r="I18" s="107">
        <v>419.26229113187969</v>
      </c>
      <c r="J18" s="111">
        <v>4.4433319657744947</v>
      </c>
      <c r="K18" s="114">
        <v>902.14609459990777</v>
      </c>
    </row>
    <row r="19" spans="2:11" ht="15" customHeight="1" x14ac:dyDescent="0.2">
      <c r="B19" s="295" t="s">
        <v>99</v>
      </c>
      <c r="C19" s="296"/>
      <c r="D19" s="110">
        <v>1422.4751066856331</v>
      </c>
      <c r="E19" s="108">
        <v>4128.7137141397807</v>
      </c>
      <c r="F19" s="108">
        <v>5466.1256727307755</v>
      </c>
      <c r="G19" s="108">
        <v>4058.3824706995706</v>
      </c>
      <c r="H19" s="108">
        <v>2622.9508196721313</v>
      </c>
      <c r="I19" s="108">
        <v>759.28943164022337</v>
      </c>
      <c r="J19" s="112">
        <v>23.344850126062191</v>
      </c>
      <c r="K19" s="114">
        <v>2358.7439647064461</v>
      </c>
    </row>
    <row r="20" spans="2:11" ht="15" customHeight="1" x14ac:dyDescent="0.2">
      <c r="B20" s="295" t="s">
        <v>100</v>
      </c>
      <c r="C20" s="296"/>
      <c r="D20" s="109">
        <v>466.27292508548339</v>
      </c>
      <c r="E20" s="106">
        <v>1854.5229754790851</v>
      </c>
      <c r="F20" s="106">
        <v>2151.1410400299292</v>
      </c>
      <c r="G20" s="106">
        <v>2063.6324466516999</v>
      </c>
      <c r="H20" s="106">
        <v>1343.1441252043915</v>
      </c>
      <c r="I20" s="107">
        <v>316.62972653190457</v>
      </c>
      <c r="J20" s="111">
        <v>0</v>
      </c>
      <c r="K20" s="114">
        <v>979.93501100150081</v>
      </c>
    </row>
    <row r="21" spans="2:11" ht="15" customHeight="1" x14ac:dyDescent="0.2">
      <c r="B21" s="295" t="s">
        <v>67</v>
      </c>
      <c r="C21" s="296"/>
      <c r="D21" s="110">
        <v>482.05677557579003</v>
      </c>
      <c r="E21" s="108">
        <v>989.73607038123157</v>
      </c>
      <c r="F21" s="108">
        <v>1759.2230612538838</v>
      </c>
      <c r="G21" s="108">
        <v>1473.1900070905874</v>
      </c>
      <c r="H21" s="108">
        <v>848.80996842426919</v>
      </c>
      <c r="I21" s="108">
        <v>219.5389681668496</v>
      </c>
      <c r="J21" s="112">
        <v>0</v>
      </c>
      <c r="K21" s="114">
        <v>639.30654285464277</v>
      </c>
    </row>
    <row r="22" spans="2:11" ht="15" customHeight="1" x14ac:dyDescent="0.2">
      <c r="B22" s="295" t="s">
        <v>93</v>
      </c>
      <c r="C22" s="296"/>
      <c r="D22" s="109">
        <v>1409.9400775467043</v>
      </c>
      <c r="E22" s="106">
        <v>3474.6351633078525</v>
      </c>
      <c r="F22" s="106">
        <v>2169.6252465483235</v>
      </c>
      <c r="G22" s="106">
        <v>2025.5029231689916</v>
      </c>
      <c r="H22" s="106">
        <v>1116.7836630504148</v>
      </c>
      <c r="I22" s="107">
        <v>395.47836403783413</v>
      </c>
      <c r="J22" s="111">
        <v>0</v>
      </c>
      <c r="K22" s="114">
        <v>1000.5149709409254</v>
      </c>
    </row>
    <row r="23" spans="2:11" ht="15" customHeight="1" x14ac:dyDescent="0.2">
      <c r="B23" s="295" t="s">
        <v>33</v>
      </c>
      <c r="C23" s="296"/>
      <c r="D23" s="110">
        <v>981.35426889106964</v>
      </c>
      <c r="E23" s="108">
        <v>2958.5798816568044</v>
      </c>
      <c r="F23" s="108">
        <v>5172.1062957018021</v>
      </c>
      <c r="G23" s="108">
        <v>3279.7638570022959</v>
      </c>
      <c r="H23" s="108">
        <v>2204.1369955917262</v>
      </c>
      <c r="I23" s="108">
        <v>426.92471894122673</v>
      </c>
      <c r="J23" s="112">
        <v>0</v>
      </c>
      <c r="K23" s="114">
        <v>2166.0870095795958</v>
      </c>
    </row>
    <row r="24" spans="2:11" ht="15" customHeight="1" thickBot="1" x14ac:dyDescent="0.25">
      <c r="B24" s="295" t="s">
        <v>34</v>
      </c>
      <c r="C24" s="296"/>
      <c r="D24" s="109">
        <v>3581.0205908683974</v>
      </c>
      <c r="E24" s="106">
        <v>3492.4330616996508</v>
      </c>
      <c r="F24" s="106">
        <v>3572.0360605545161</v>
      </c>
      <c r="G24" s="106">
        <v>5943.0716296527999</v>
      </c>
      <c r="H24" s="106">
        <v>1762.4250969333802</v>
      </c>
      <c r="I24" s="107">
        <v>449.70769000149903</v>
      </c>
      <c r="J24" s="113">
        <v>0</v>
      </c>
      <c r="K24" s="114">
        <v>2536.03018494464</v>
      </c>
    </row>
    <row r="25" spans="2:11" ht="15" customHeight="1" x14ac:dyDescent="0.2">
      <c r="B25" s="297" t="s">
        <v>35</v>
      </c>
      <c r="C25" s="298"/>
      <c r="D25" s="226">
        <v>866.68874983551063</v>
      </c>
      <c r="E25" s="19">
        <v>3059.3441839307329</v>
      </c>
      <c r="F25" s="19">
        <v>3427.8011204195209</v>
      </c>
      <c r="G25" s="19">
        <v>2840.5128177732827</v>
      </c>
      <c r="H25" s="19">
        <v>1829.8506733656147</v>
      </c>
      <c r="I25" s="19">
        <v>559.22133760535621</v>
      </c>
      <c r="J25" s="224">
        <v>5.9189809882330655</v>
      </c>
      <c r="K25" s="225">
        <v>1472.9342038482223</v>
      </c>
    </row>
    <row r="26" spans="2:11" ht="15" customHeight="1" x14ac:dyDescent="0.2">
      <c r="B26" s="156"/>
    </row>
    <row r="27" spans="2:11" ht="15" customHeight="1" x14ac:dyDescent="0.3">
      <c r="B27" s="14" t="s">
        <v>59</v>
      </c>
    </row>
  </sheetData>
  <mergeCells count="28">
    <mergeCell ref="B9:C9"/>
    <mergeCell ref="B10:C10"/>
    <mergeCell ref="G4:G5"/>
    <mergeCell ref="H4:H5"/>
    <mergeCell ref="J4:J5"/>
    <mergeCell ref="B6:C6"/>
    <mergeCell ref="B7:C7"/>
    <mergeCell ref="B8:C8"/>
    <mergeCell ref="I4:I5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K4:K5"/>
    <mergeCell ref="D4:D5"/>
    <mergeCell ref="E4:E5"/>
    <mergeCell ref="B17:C17"/>
    <mergeCell ref="B18:C18"/>
    <mergeCell ref="F4:F5"/>
    <mergeCell ref="B19:C19"/>
  </mergeCells>
  <conditionalFormatting sqref="D7:I7 K7 D9:H9 K9 D11:H11 K11 D13:H13 K13 D15:H15 K15 D17:H17 K17 D19:H19 K19 D21:H21 K21 D23:H23 K23">
    <cfRule type="expression" dxfId="3" priority="29" stopIfTrue="1">
      <formula>MOD(ROW()+1,2)</formula>
    </cfRule>
  </conditionalFormatting>
  <conditionalFormatting sqref="J7">
    <cfRule type="expression" dxfId="2" priority="57" stopIfTrue="1">
      <formula>MOD(ROW()+1,2)</formula>
    </cfRule>
  </conditionalFormatting>
  <conditionalFormatting sqref="J23 J21 J19 J17 J15 J13 J11 J9">
    <cfRule type="expression" dxfId="1" priority="49" stopIfTrue="1">
      <formula>MOD(ROW()+1,2)</formula>
    </cfRule>
  </conditionalFormatting>
  <conditionalFormatting sqref="I9 I11 I13 I15 I17 I19 I21 I23">
    <cfRule type="expression" dxfId="0" priority="28" stopIfTrue="1">
      <formula>MOD(ROW()+1,2)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9" width="8.140625" style="21" customWidth="1"/>
    <col min="10" max="10" width="9.85546875" style="21" customWidth="1"/>
    <col min="11" max="16384" width="11.5703125" style="21"/>
  </cols>
  <sheetData>
    <row r="1" spans="2:10" ht="15" customHeight="1" x14ac:dyDescent="0.3">
      <c r="B1" s="31" t="s">
        <v>138</v>
      </c>
      <c r="F1" s="28"/>
    </row>
    <row r="2" spans="2:10" ht="15" customHeight="1" x14ac:dyDescent="0.3">
      <c r="B2" s="16" t="s">
        <v>178</v>
      </c>
      <c r="C2" s="20"/>
      <c r="D2" s="20"/>
      <c r="E2" s="20"/>
      <c r="F2" s="20"/>
      <c r="G2" s="20"/>
      <c r="H2" s="20"/>
      <c r="I2" s="20"/>
    </row>
    <row r="3" spans="2:10" ht="15" customHeight="1" x14ac:dyDescent="0.3">
      <c r="B3" s="23"/>
    </row>
    <row r="4" spans="2:10" ht="15" customHeight="1" x14ac:dyDescent="0.3">
      <c r="B4" s="32"/>
      <c r="C4" s="187" t="s">
        <v>105</v>
      </c>
      <c r="D4" s="286">
        <v>2018</v>
      </c>
      <c r="E4" s="284">
        <v>2017</v>
      </c>
      <c r="F4" s="284">
        <v>2016</v>
      </c>
      <c r="G4" s="284">
        <v>2015</v>
      </c>
      <c r="H4" s="288">
        <v>2014</v>
      </c>
      <c r="I4" s="274">
        <v>2006</v>
      </c>
      <c r="J4" s="276" t="s">
        <v>175</v>
      </c>
    </row>
    <row r="5" spans="2:10" ht="15" customHeight="1" x14ac:dyDescent="0.3">
      <c r="B5" s="158" t="s">
        <v>158</v>
      </c>
      <c r="C5" s="188"/>
      <c r="D5" s="287"/>
      <c r="E5" s="285"/>
      <c r="F5" s="285"/>
      <c r="G5" s="285"/>
      <c r="H5" s="289"/>
      <c r="I5" s="275"/>
      <c r="J5" s="277"/>
    </row>
    <row r="6" spans="2:10" ht="15" customHeight="1" x14ac:dyDescent="0.3">
      <c r="B6" s="278" t="s">
        <v>60</v>
      </c>
      <c r="C6" s="279"/>
      <c r="D6" s="138">
        <v>34.590018291089628</v>
      </c>
      <c r="E6" s="138">
        <v>34.668501016868149</v>
      </c>
      <c r="F6" s="40">
        <v>34.585086916742974</v>
      </c>
      <c r="G6" s="40">
        <v>34.547217630854114</v>
      </c>
      <c r="H6" s="200">
        <v>34.72967946614159</v>
      </c>
      <c r="I6" s="203">
        <v>37.073714839961241</v>
      </c>
      <c r="J6" s="206">
        <v>34.935779445785677</v>
      </c>
    </row>
    <row r="7" spans="2:10" ht="15" customHeight="1" x14ac:dyDescent="0.3">
      <c r="B7" s="280" t="s">
        <v>61</v>
      </c>
      <c r="C7" s="281"/>
      <c r="D7" s="139">
        <v>34.105797101449291</v>
      </c>
      <c r="E7" s="139">
        <v>34.176304654442852</v>
      </c>
      <c r="F7" s="41">
        <v>34.746008708272811</v>
      </c>
      <c r="G7" s="41">
        <v>34.747003994673783</v>
      </c>
      <c r="H7" s="201">
        <v>34.775700934579433</v>
      </c>
      <c r="I7" s="204">
        <v>36.647398843930645</v>
      </c>
      <c r="J7" s="207">
        <v>34.628404391843858</v>
      </c>
    </row>
    <row r="8" spans="2:10" ht="15" customHeight="1" x14ac:dyDescent="0.3">
      <c r="B8" s="282" t="s">
        <v>97</v>
      </c>
      <c r="C8" s="283"/>
      <c r="D8" s="162">
        <v>35.7089337175792</v>
      </c>
      <c r="E8" s="162">
        <v>36.140646976089982</v>
      </c>
      <c r="F8" s="42">
        <v>36.251999999999988</v>
      </c>
      <c r="G8" s="42">
        <v>36.288335517693319</v>
      </c>
      <c r="H8" s="202">
        <v>36.448094612352179</v>
      </c>
      <c r="I8" s="205">
        <v>36.015037593984957</v>
      </c>
      <c r="J8" s="208">
        <v>36.024085285601444</v>
      </c>
    </row>
    <row r="9" spans="2:10" ht="15" customHeight="1" x14ac:dyDescent="0.3">
      <c r="B9" s="280" t="s">
        <v>94</v>
      </c>
      <c r="C9" s="281"/>
      <c r="D9" s="139">
        <v>35.766304347826043</v>
      </c>
      <c r="E9" s="139">
        <v>35.905008635578554</v>
      </c>
      <c r="F9" s="41">
        <v>35.010028653295059</v>
      </c>
      <c r="G9" s="41">
        <v>34.926795580110479</v>
      </c>
      <c r="H9" s="201">
        <v>34.230075187969909</v>
      </c>
      <c r="I9" s="204">
        <v>39.277372262773724</v>
      </c>
      <c r="J9" s="207">
        <v>35.372128873130968</v>
      </c>
    </row>
    <row r="10" spans="2:10" ht="15" customHeight="1" x14ac:dyDescent="0.3">
      <c r="B10" s="282" t="s">
        <v>62</v>
      </c>
      <c r="C10" s="283"/>
      <c r="D10" s="162">
        <v>35.847248576850149</v>
      </c>
      <c r="E10" s="162">
        <v>35.91555145362247</v>
      </c>
      <c r="F10" s="42">
        <v>35.663465735486668</v>
      </c>
      <c r="G10" s="42">
        <v>35.546169772256725</v>
      </c>
      <c r="H10" s="202">
        <v>35.3208645054032</v>
      </c>
      <c r="I10" s="205">
        <v>36.835526315789473</v>
      </c>
      <c r="J10" s="208">
        <v>35.808096696746674</v>
      </c>
    </row>
    <row r="11" spans="2:10" ht="15" customHeight="1" x14ac:dyDescent="0.3">
      <c r="B11" s="280" t="s">
        <v>23</v>
      </c>
      <c r="C11" s="281"/>
      <c r="D11" s="139">
        <v>36.621359223300999</v>
      </c>
      <c r="E11" s="139">
        <v>35.879432624113463</v>
      </c>
      <c r="F11" s="41">
        <v>35.165016501650108</v>
      </c>
      <c r="G11" s="41">
        <v>34.212025316455687</v>
      </c>
      <c r="H11" s="201">
        <v>33.787581699346376</v>
      </c>
      <c r="I11" s="204">
        <v>38.575471698113198</v>
      </c>
      <c r="J11" s="207">
        <v>35.185082017951125</v>
      </c>
    </row>
    <row r="12" spans="2:10" ht="15" customHeight="1" x14ac:dyDescent="0.3">
      <c r="B12" s="282" t="s">
        <v>64</v>
      </c>
      <c r="C12" s="283"/>
      <c r="D12" s="162">
        <v>34.75370501058574</v>
      </c>
      <c r="E12" s="162">
        <v>34.678020565552764</v>
      </c>
      <c r="F12" s="42">
        <v>35.016862544711309</v>
      </c>
      <c r="G12" s="42">
        <v>35.158630665380954</v>
      </c>
      <c r="H12" s="202">
        <v>34.781508515815091</v>
      </c>
      <c r="I12" s="205">
        <v>37.452261306532655</v>
      </c>
      <c r="J12" s="208">
        <v>35.037558159089571</v>
      </c>
    </row>
    <row r="13" spans="2:10" ht="15" customHeight="1" x14ac:dyDescent="0.3">
      <c r="B13" s="280" t="s">
        <v>63</v>
      </c>
      <c r="C13" s="281"/>
      <c r="D13" s="139">
        <v>36.191391941391927</v>
      </c>
      <c r="E13" s="139">
        <v>35.918941979522174</v>
      </c>
      <c r="F13" s="41">
        <v>36.10165289256198</v>
      </c>
      <c r="G13" s="41">
        <v>35.853057982525804</v>
      </c>
      <c r="H13" s="201">
        <v>35.864038616250937</v>
      </c>
      <c r="I13" s="204">
        <v>37.914979757085099</v>
      </c>
      <c r="J13" s="207">
        <v>36.183445869053934</v>
      </c>
    </row>
    <row r="14" spans="2:10" ht="15" customHeight="1" x14ac:dyDescent="0.3">
      <c r="B14" s="282" t="s">
        <v>65</v>
      </c>
      <c r="C14" s="283"/>
      <c r="D14" s="162">
        <v>35.466197183098679</v>
      </c>
      <c r="E14" s="162">
        <v>35.589304531085382</v>
      </c>
      <c r="F14" s="42">
        <v>35.625269203158631</v>
      </c>
      <c r="G14" s="42">
        <v>35.862619047619233</v>
      </c>
      <c r="H14" s="202">
        <v>35.818226722647402</v>
      </c>
      <c r="I14" s="205">
        <v>36.305590062111818</v>
      </c>
      <c r="J14" s="208">
        <v>35.6487332217066</v>
      </c>
    </row>
    <row r="15" spans="2:10" ht="15" customHeight="1" x14ac:dyDescent="0.3">
      <c r="B15" s="280" t="s">
        <v>69</v>
      </c>
      <c r="C15" s="281"/>
      <c r="D15" s="139">
        <v>35.223185265438808</v>
      </c>
      <c r="E15" s="139">
        <v>35.192041884816717</v>
      </c>
      <c r="F15" s="41">
        <v>35.0444182389937</v>
      </c>
      <c r="G15" s="41">
        <v>35.059023194418494</v>
      </c>
      <c r="H15" s="201">
        <v>34.822744952769149</v>
      </c>
      <c r="I15" s="204">
        <v>36.920279720279716</v>
      </c>
      <c r="J15" s="207">
        <v>35.076524333395753</v>
      </c>
    </row>
    <row r="16" spans="2:10" ht="15" customHeight="1" x14ac:dyDescent="0.3">
      <c r="B16" s="282" t="s">
        <v>68</v>
      </c>
      <c r="C16" s="283"/>
      <c r="D16" s="162">
        <v>35.232233502538065</v>
      </c>
      <c r="E16" s="162">
        <v>35.329326923076898</v>
      </c>
      <c r="F16" s="42">
        <v>35.369878183831766</v>
      </c>
      <c r="G16" s="42">
        <v>35.385896180215518</v>
      </c>
      <c r="H16" s="202">
        <v>34.586586586586556</v>
      </c>
      <c r="I16" s="205">
        <v>36.902702702702726</v>
      </c>
      <c r="J16" s="208">
        <v>35.026436096203675</v>
      </c>
    </row>
    <row r="17" spans="2:10" ht="15" customHeight="1" x14ac:dyDescent="0.3">
      <c r="B17" s="280" t="s">
        <v>66</v>
      </c>
      <c r="C17" s="281"/>
      <c r="D17" s="139">
        <v>37.639314697926054</v>
      </c>
      <c r="E17" s="139">
        <v>37.486397361912616</v>
      </c>
      <c r="F17" s="41">
        <v>36.957926371149505</v>
      </c>
      <c r="G17" s="41">
        <v>36.677666922486502</v>
      </c>
      <c r="H17" s="201">
        <v>36.946605644546075</v>
      </c>
      <c r="I17" s="204">
        <v>38.497064579256353</v>
      </c>
      <c r="J17" s="207">
        <v>37.219123199013744</v>
      </c>
    </row>
    <row r="18" spans="2:10" ht="15" customHeight="1" x14ac:dyDescent="0.3">
      <c r="B18" s="282" t="s">
        <v>98</v>
      </c>
      <c r="C18" s="283"/>
      <c r="D18" s="162">
        <v>36.027883880825087</v>
      </c>
      <c r="E18" s="162">
        <v>35.948351211760091</v>
      </c>
      <c r="F18" s="42">
        <v>36.275643564356521</v>
      </c>
      <c r="G18" s="42">
        <v>35.885013415101547</v>
      </c>
      <c r="H18" s="202">
        <v>35.692336730841838</v>
      </c>
      <c r="I18" s="205">
        <v>37.467132867132889</v>
      </c>
      <c r="J18" s="208">
        <v>35.944304857621702</v>
      </c>
    </row>
    <row r="19" spans="2:10" ht="15" customHeight="1" x14ac:dyDescent="0.3">
      <c r="B19" s="280" t="s">
        <v>99</v>
      </c>
      <c r="C19" s="281"/>
      <c r="D19" s="139">
        <v>34.303433777154879</v>
      </c>
      <c r="E19" s="139">
        <v>34.239379635873242</v>
      </c>
      <c r="F19" s="41">
        <v>34.433500627352565</v>
      </c>
      <c r="G19" s="41">
        <v>34.58945998698767</v>
      </c>
      <c r="H19" s="201">
        <v>34.353982300884965</v>
      </c>
      <c r="I19" s="204">
        <v>35.406593406593373</v>
      </c>
      <c r="J19" s="207">
        <v>34.278271829703755</v>
      </c>
    </row>
    <row r="20" spans="2:10" ht="15" customHeight="1" x14ac:dyDescent="0.3">
      <c r="B20" s="282" t="s">
        <v>100</v>
      </c>
      <c r="C20" s="283"/>
      <c r="D20" s="162">
        <v>35.28624535315992</v>
      </c>
      <c r="E20" s="162">
        <v>35.412811387900391</v>
      </c>
      <c r="F20" s="42">
        <v>35.030075187969949</v>
      </c>
      <c r="G20" s="42">
        <v>33.957364341085253</v>
      </c>
      <c r="H20" s="202">
        <v>32.974895397489504</v>
      </c>
      <c r="I20" s="205">
        <v>36.138461538461542</v>
      </c>
      <c r="J20" s="208">
        <v>34.305346534653516</v>
      </c>
    </row>
    <row r="21" spans="2:10" ht="15" customHeight="1" x14ac:dyDescent="0.3">
      <c r="B21" s="280" t="s">
        <v>67</v>
      </c>
      <c r="C21" s="281"/>
      <c r="D21" s="139">
        <v>35.690821256038674</v>
      </c>
      <c r="E21" s="139">
        <v>35.853035143769972</v>
      </c>
      <c r="F21" s="41">
        <v>36.37042459736459</v>
      </c>
      <c r="G21" s="41">
        <v>35.333774834437108</v>
      </c>
      <c r="H21" s="201">
        <v>35.33717948717949</v>
      </c>
      <c r="I21" s="204">
        <v>36.63253012048196</v>
      </c>
      <c r="J21" s="207">
        <v>35.74038757305447</v>
      </c>
    </row>
    <row r="22" spans="2:10" ht="15" customHeight="1" x14ac:dyDescent="0.3">
      <c r="B22" s="282" t="s">
        <v>93</v>
      </c>
      <c r="C22" s="283"/>
      <c r="D22" s="162">
        <v>34.323529411764717</v>
      </c>
      <c r="E22" s="162">
        <v>33.298780487804891</v>
      </c>
      <c r="F22" s="42">
        <v>33.142076502732252</v>
      </c>
      <c r="G22" s="42">
        <v>33.513661202185766</v>
      </c>
      <c r="H22" s="202">
        <v>34.706467661691562</v>
      </c>
      <c r="I22" s="205">
        <v>38.810810810810821</v>
      </c>
      <c r="J22" s="208">
        <v>34.374137931034426</v>
      </c>
    </row>
    <row r="23" spans="2:10" ht="15" customHeight="1" x14ac:dyDescent="0.3">
      <c r="B23" s="280" t="s">
        <v>33</v>
      </c>
      <c r="C23" s="281"/>
      <c r="D23" s="139">
        <v>32.549295774647881</v>
      </c>
      <c r="E23" s="139">
        <v>31.511627906976752</v>
      </c>
      <c r="F23" s="41">
        <v>34.233333333333341</v>
      </c>
      <c r="G23" s="41">
        <v>34.367647058823522</v>
      </c>
      <c r="H23" s="201">
        <v>34.479166666666679</v>
      </c>
      <c r="I23" s="204">
        <v>32.173076923076927</v>
      </c>
      <c r="J23" s="207">
        <v>33.496774193548376</v>
      </c>
    </row>
    <row r="24" spans="2:10" ht="15" customHeight="1" x14ac:dyDescent="0.3">
      <c r="B24" s="282" t="s">
        <v>34</v>
      </c>
      <c r="C24" s="283"/>
      <c r="D24" s="162">
        <v>32.73170731707318</v>
      </c>
      <c r="E24" s="162">
        <v>33.033333333333317</v>
      </c>
      <c r="F24" s="42">
        <v>33.296296296296305</v>
      </c>
      <c r="G24" s="42">
        <v>33.44444444444445</v>
      </c>
      <c r="H24" s="202">
        <v>32.362499999999997</v>
      </c>
      <c r="I24" s="205">
        <v>35.38095238095238</v>
      </c>
      <c r="J24" s="208">
        <v>33.333737864077669</v>
      </c>
    </row>
    <row r="25" spans="2:10" ht="15" customHeight="1" x14ac:dyDescent="0.3">
      <c r="B25" s="290" t="s">
        <v>165</v>
      </c>
      <c r="C25" s="291"/>
      <c r="D25" s="43">
        <v>35.266592846117604</v>
      </c>
      <c r="E25" s="43">
        <v>35.267055226447503</v>
      </c>
      <c r="F25" s="43">
        <v>35.255414866676418</v>
      </c>
      <c r="G25" s="43">
        <v>35.197146562905353</v>
      </c>
      <c r="H25" s="163">
        <v>35.11117221418273</v>
      </c>
      <c r="I25" s="209">
        <v>37.05062248260726</v>
      </c>
      <c r="J25" s="210">
        <v>35.315345166048672</v>
      </c>
    </row>
    <row r="27" spans="2:10" ht="15" customHeight="1" x14ac:dyDescent="0.3">
      <c r="B27" s="14" t="s">
        <v>59</v>
      </c>
    </row>
  </sheetData>
  <mergeCells count="27"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9:C9"/>
    <mergeCell ref="B10:C10"/>
    <mergeCell ref="D4:D5"/>
    <mergeCell ref="F4:F5"/>
    <mergeCell ref="G4:G5"/>
    <mergeCell ref="H4:H5"/>
    <mergeCell ref="I4:I5"/>
    <mergeCell ref="J4:J5"/>
    <mergeCell ref="B6:C6"/>
    <mergeCell ref="B7:C7"/>
    <mergeCell ref="B8:C8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B1" sqref="B1"/>
    </sheetView>
  </sheetViews>
  <sheetFormatPr baseColWidth="10" defaultRowHeight="15" customHeight="1" x14ac:dyDescent="0.2"/>
  <sheetData>
    <row r="1" spans="2:9" ht="15" customHeight="1" x14ac:dyDescent="0.2">
      <c r="B1" s="31" t="s">
        <v>113</v>
      </c>
    </row>
    <row r="2" spans="2:9" ht="15" customHeight="1" x14ac:dyDescent="0.3">
      <c r="B2" s="16" t="s">
        <v>173</v>
      </c>
    </row>
    <row r="4" spans="2:9" ht="15" customHeight="1" x14ac:dyDescent="0.2">
      <c r="I4" s="13"/>
    </row>
    <row r="19" spans="2:2" ht="15" customHeight="1" x14ac:dyDescent="0.3">
      <c r="B19" s="14" t="s">
        <v>59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9" width="8.5703125" style="21" customWidth="1"/>
    <col min="10" max="10" width="9.7109375" style="21" customWidth="1"/>
    <col min="11" max="16384" width="11.5703125" style="21"/>
  </cols>
  <sheetData>
    <row r="1" spans="2:11" ht="15" customHeight="1" x14ac:dyDescent="0.3">
      <c r="B1" s="31" t="s">
        <v>139</v>
      </c>
      <c r="F1" s="28"/>
    </row>
    <row r="2" spans="2:11" ht="15" customHeight="1" x14ac:dyDescent="0.3">
      <c r="B2" s="16" t="s">
        <v>176</v>
      </c>
      <c r="C2" s="20"/>
      <c r="D2" s="20"/>
      <c r="E2" s="20"/>
      <c r="F2" s="20"/>
      <c r="G2" s="20"/>
      <c r="H2" s="20"/>
      <c r="I2" s="20"/>
      <c r="J2" s="20"/>
    </row>
    <row r="3" spans="2:11" ht="15" customHeight="1" x14ac:dyDescent="0.3">
      <c r="B3" s="23"/>
    </row>
    <row r="4" spans="2:11" ht="15" customHeight="1" x14ac:dyDescent="0.3">
      <c r="B4" s="32"/>
      <c r="C4" s="187" t="s">
        <v>105</v>
      </c>
      <c r="D4" s="286">
        <v>2018</v>
      </c>
      <c r="E4" s="284">
        <v>2017</v>
      </c>
      <c r="F4" s="284">
        <v>2016</v>
      </c>
      <c r="G4" s="284">
        <v>2015</v>
      </c>
      <c r="H4" s="288">
        <v>2014</v>
      </c>
      <c r="I4" s="274">
        <v>2005</v>
      </c>
      <c r="J4" s="276" t="s">
        <v>177</v>
      </c>
      <c r="K4" s="30"/>
    </row>
    <row r="5" spans="2:11" ht="15" customHeight="1" x14ac:dyDescent="0.3">
      <c r="B5" s="158" t="s">
        <v>158</v>
      </c>
      <c r="C5" s="188"/>
      <c r="D5" s="287"/>
      <c r="E5" s="285"/>
      <c r="F5" s="285"/>
      <c r="G5" s="285"/>
      <c r="H5" s="289"/>
      <c r="I5" s="275"/>
      <c r="J5" s="277"/>
      <c r="K5" s="30"/>
    </row>
    <row r="6" spans="2:11" ht="15" customHeight="1" x14ac:dyDescent="0.3">
      <c r="B6" s="278" t="s">
        <v>60</v>
      </c>
      <c r="C6" s="279"/>
      <c r="D6" s="33">
        <v>584</v>
      </c>
      <c r="E6" s="33">
        <v>675</v>
      </c>
      <c r="F6" s="34">
        <v>693</v>
      </c>
      <c r="G6" s="34">
        <v>735</v>
      </c>
      <c r="H6" s="191">
        <v>707</v>
      </c>
      <c r="I6" s="197">
        <v>169</v>
      </c>
      <c r="J6" s="194">
        <v>7450</v>
      </c>
      <c r="K6" s="30"/>
    </row>
    <row r="7" spans="2:11" ht="15" customHeight="1" x14ac:dyDescent="0.3">
      <c r="B7" s="280" t="s">
        <v>61</v>
      </c>
      <c r="C7" s="281"/>
      <c r="D7" s="35">
        <v>153</v>
      </c>
      <c r="E7" s="35">
        <v>144</v>
      </c>
      <c r="F7" s="36">
        <v>163</v>
      </c>
      <c r="G7" s="36">
        <v>155</v>
      </c>
      <c r="H7" s="192">
        <v>131</v>
      </c>
      <c r="I7" s="198">
        <v>40</v>
      </c>
      <c r="J7" s="195">
        <v>1291</v>
      </c>
      <c r="K7" s="30"/>
    </row>
    <row r="8" spans="2:11" ht="15" customHeight="1" x14ac:dyDescent="0.3">
      <c r="B8" s="282" t="s">
        <v>97</v>
      </c>
      <c r="C8" s="283"/>
      <c r="D8" s="37">
        <v>157</v>
      </c>
      <c r="E8" s="37">
        <v>167</v>
      </c>
      <c r="F8" s="38">
        <v>145</v>
      </c>
      <c r="G8" s="38">
        <v>147</v>
      </c>
      <c r="H8" s="193">
        <v>117</v>
      </c>
      <c r="I8" s="199">
        <v>9</v>
      </c>
      <c r="J8" s="196">
        <v>1105</v>
      </c>
      <c r="K8" s="30"/>
    </row>
    <row r="9" spans="2:11" ht="15" customHeight="1" x14ac:dyDescent="0.3">
      <c r="B9" s="280" t="s">
        <v>94</v>
      </c>
      <c r="C9" s="281"/>
      <c r="D9" s="35">
        <v>76</v>
      </c>
      <c r="E9" s="35">
        <v>91</v>
      </c>
      <c r="F9" s="36">
        <v>88</v>
      </c>
      <c r="G9" s="36">
        <v>104</v>
      </c>
      <c r="H9" s="192">
        <v>109</v>
      </c>
      <c r="I9" s="198">
        <v>21</v>
      </c>
      <c r="J9" s="195">
        <v>781</v>
      </c>
      <c r="K9" s="30"/>
    </row>
    <row r="10" spans="2:11" ht="15" customHeight="1" x14ac:dyDescent="0.3">
      <c r="B10" s="282" t="s">
        <v>62</v>
      </c>
      <c r="C10" s="283"/>
      <c r="D10" s="37">
        <v>274</v>
      </c>
      <c r="E10" s="37">
        <v>315</v>
      </c>
      <c r="F10" s="38">
        <v>339</v>
      </c>
      <c r="G10" s="38">
        <v>361</v>
      </c>
      <c r="H10" s="193">
        <v>387</v>
      </c>
      <c r="I10" s="199">
        <v>64</v>
      </c>
      <c r="J10" s="196">
        <v>3202</v>
      </c>
      <c r="K10" s="30"/>
    </row>
    <row r="11" spans="2:11" ht="15" customHeight="1" x14ac:dyDescent="0.3">
      <c r="B11" s="280" t="s">
        <v>23</v>
      </c>
      <c r="C11" s="281"/>
      <c r="D11" s="35">
        <v>40</v>
      </c>
      <c r="E11" s="35">
        <v>44</v>
      </c>
      <c r="F11" s="36">
        <v>35</v>
      </c>
      <c r="G11" s="36">
        <v>46</v>
      </c>
      <c r="H11" s="192">
        <v>37</v>
      </c>
      <c r="I11" s="198">
        <v>10</v>
      </c>
      <c r="J11" s="195">
        <v>374</v>
      </c>
      <c r="K11" s="30"/>
    </row>
    <row r="12" spans="2:11" ht="15" customHeight="1" x14ac:dyDescent="0.3">
      <c r="B12" s="282" t="s">
        <v>64</v>
      </c>
      <c r="C12" s="283"/>
      <c r="D12" s="37">
        <v>110</v>
      </c>
      <c r="E12" s="37">
        <v>135</v>
      </c>
      <c r="F12" s="38">
        <v>115</v>
      </c>
      <c r="G12" s="38">
        <v>138</v>
      </c>
      <c r="H12" s="193">
        <v>150</v>
      </c>
      <c r="I12" s="199">
        <v>80</v>
      </c>
      <c r="J12" s="196">
        <v>1500</v>
      </c>
      <c r="K12" s="30"/>
    </row>
    <row r="13" spans="2:11" ht="15" customHeight="1" x14ac:dyDescent="0.3">
      <c r="B13" s="280" t="s">
        <v>63</v>
      </c>
      <c r="C13" s="281"/>
      <c r="D13" s="35">
        <v>140</v>
      </c>
      <c r="E13" s="35">
        <v>185</v>
      </c>
      <c r="F13" s="36">
        <v>185</v>
      </c>
      <c r="G13" s="36">
        <v>203</v>
      </c>
      <c r="H13" s="192">
        <v>211</v>
      </c>
      <c r="I13" s="198">
        <v>54</v>
      </c>
      <c r="J13" s="195">
        <v>1728</v>
      </c>
      <c r="K13" s="30"/>
    </row>
    <row r="14" spans="2:11" ht="15" customHeight="1" x14ac:dyDescent="0.3">
      <c r="B14" s="282" t="s">
        <v>65</v>
      </c>
      <c r="C14" s="283"/>
      <c r="D14" s="37">
        <v>279</v>
      </c>
      <c r="E14" s="37">
        <v>362</v>
      </c>
      <c r="F14" s="38">
        <v>367</v>
      </c>
      <c r="G14" s="38">
        <v>370</v>
      </c>
      <c r="H14" s="193">
        <v>384</v>
      </c>
      <c r="I14" s="199">
        <v>80.75</v>
      </c>
      <c r="J14" s="196">
        <v>2927.75</v>
      </c>
      <c r="K14" s="30"/>
    </row>
    <row r="15" spans="2:11" ht="15" customHeight="1" x14ac:dyDescent="0.3">
      <c r="B15" s="280" t="s">
        <v>69</v>
      </c>
      <c r="C15" s="281"/>
      <c r="D15" s="35">
        <v>506</v>
      </c>
      <c r="E15" s="35">
        <v>519</v>
      </c>
      <c r="F15" s="36">
        <v>579</v>
      </c>
      <c r="G15" s="36">
        <v>542</v>
      </c>
      <c r="H15" s="192">
        <v>484</v>
      </c>
      <c r="I15" s="198">
        <v>53</v>
      </c>
      <c r="J15" s="195">
        <v>4485</v>
      </c>
      <c r="K15" s="30"/>
    </row>
    <row r="16" spans="2:11" ht="15" customHeight="1" x14ac:dyDescent="0.3">
      <c r="B16" s="282" t="s">
        <v>68</v>
      </c>
      <c r="C16" s="283"/>
      <c r="D16" s="37">
        <v>74</v>
      </c>
      <c r="E16" s="37">
        <v>80</v>
      </c>
      <c r="F16" s="38">
        <v>90</v>
      </c>
      <c r="G16" s="38">
        <v>97</v>
      </c>
      <c r="H16" s="193">
        <v>99</v>
      </c>
      <c r="I16" s="199">
        <v>16</v>
      </c>
      <c r="J16" s="196">
        <v>832</v>
      </c>
      <c r="K16" s="30"/>
    </row>
    <row r="17" spans="2:11" ht="15" customHeight="1" x14ac:dyDescent="0.3">
      <c r="B17" s="280" t="s">
        <v>66</v>
      </c>
      <c r="C17" s="281"/>
      <c r="D17" s="35">
        <v>134</v>
      </c>
      <c r="E17" s="35">
        <v>144</v>
      </c>
      <c r="F17" s="36">
        <v>155</v>
      </c>
      <c r="G17" s="36">
        <v>164</v>
      </c>
      <c r="H17" s="192">
        <v>173</v>
      </c>
      <c r="I17" s="198">
        <v>54</v>
      </c>
      <c r="J17" s="195">
        <v>1692</v>
      </c>
      <c r="K17" s="30"/>
    </row>
    <row r="18" spans="2:11" ht="15" customHeight="1" x14ac:dyDescent="0.3">
      <c r="B18" s="282" t="s">
        <v>98</v>
      </c>
      <c r="C18" s="283"/>
      <c r="D18" s="37">
        <v>376</v>
      </c>
      <c r="E18" s="37">
        <v>343</v>
      </c>
      <c r="F18" s="38">
        <v>300</v>
      </c>
      <c r="G18" s="38">
        <v>270</v>
      </c>
      <c r="H18" s="193">
        <v>292</v>
      </c>
      <c r="I18" s="199">
        <v>43</v>
      </c>
      <c r="J18" s="196">
        <v>2954</v>
      </c>
      <c r="K18" s="30"/>
    </row>
    <row r="19" spans="2:11" ht="15" customHeight="1" x14ac:dyDescent="0.3">
      <c r="B19" s="280" t="s">
        <v>99</v>
      </c>
      <c r="C19" s="281"/>
      <c r="D19" s="35">
        <v>140</v>
      </c>
      <c r="E19" s="35">
        <v>137</v>
      </c>
      <c r="F19" s="36">
        <v>142</v>
      </c>
      <c r="G19" s="36">
        <v>124</v>
      </c>
      <c r="H19" s="192">
        <v>126</v>
      </c>
      <c r="I19" s="198">
        <v>6</v>
      </c>
      <c r="J19" s="195">
        <v>1051</v>
      </c>
      <c r="K19" s="30"/>
    </row>
    <row r="20" spans="2:11" ht="15" customHeight="1" x14ac:dyDescent="0.3">
      <c r="B20" s="282" t="s">
        <v>100</v>
      </c>
      <c r="C20" s="283"/>
      <c r="D20" s="37">
        <v>39</v>
      </c>
      <c r="E20" s="37">
        <v>48</v>
      </c>
      <c r="F20" s="38">
        <v>60</v>
      </c>
      <c r="G20" s="38">
        <v>46</v>
      </c>
      <c r="H20" s="193">
        <v>46</v>
      </c>
      <c r="I20" s="199">
        <v>30</v>
      </c>
      <c r="J20" s="196">
        <v>508</v>
      </c>
      <c r="K20" s="30"/>
    </row>
    <row r="21" spans="2:11" ht="15" customHeight="1" x14ac:dyDescent="0.3">
      <c r="B21" s="280" t="s">
        <v>67</v>
      </c>
      <c r="C21" s="281"/>
      <c r="D21" s="35">
        <v>84</v>
      </c>
      <c r="E21" s="35">
        <v>80</v>
      </c>
      <c r="F21" s="36">
        <v>85</v>
      </c>
      <c r="G21" s="36">
        <v>100</v>
      </c>
      <c r="H21" s="192">
        <v>128</v>
      </c>
      <c r="I21" s="198">
        <v>18</v>
      </c>
      <c r="J21" s="195">
        <v>951</v>
      </c>
      <c r="K21" s="30"/>
    </row>
    <row r="22" spans="2:11" ht="15" customHeight="1" x14ac:dyDescent="0.3">
      <c r="B22" s="282" t="s">
        <v>93</v>
      </c>
      <c r="C22" s="283"/>
      <c r="D22" s="37">
        <v>25</v>
      </c>
      <c r="E22" s="37">
        <v>18</v>
      </c>
      <c r="F22" s="38">
        <v>16</v>
      </c>
      <c r="G22" s="38">
        <v>26</v>
      </c>
      <c r="H22" s="193">
        <v>15</v>
      </c>
      <c r="I22" s="199">
        <v>7</v>
      </c>
      <c r="J22" s="196">
        <v>232</v>
      </c>
      <c r="K22" s="30"/>
    </row>
    <row r="23" spans="2:11" ht="15" customHeight="1" x14ac:dyDescent="0.3">
      <c r="B23" s="280" t="s">
        <v>33</v>
      </c>
      <c r="C23" s="281"/>
      <c r="D23" s="35">
        <v>0</v>
      </c>
      <c r="E23" s="35">
        <v>0</v>
      </c>
      <c r="F23" s="36">
        <v>0</v>
      </c>
      <c r="G23" s="36">
        <v>2</v>
      </c>
      <c r="H23" s="192">
        <v>2</v>
      </c>
      <c r="I23" s="198">
        <v>2</v>
      </c>
      <c r="J23" s="195">
        <v>8</v>
      </c>
      <c r="K23" s="30"/>
    </row>
    <row r="24" spans="2:11" ht="15" customHeight="1" x14ac:dyDescent="0.3">
      <c r="B24" s="282" t="s">
        <v>34</v>
      </c>
      <c r="C24" s="283"/>
      <c r="D24" s="37">
        <v>1</v>
      </c>
      <c r="E24" s="37">
        <v>4</v>
      </c>
      <c r="F24" s="38">
        <v>7</v>
      </c>
      <c r="G24" s="38">
        <v>2</v>
      </c>
      <c r="H24" s="193">
        <v>3</v>
      </c>
      <c r="I24" s="199">
        <v>4</v>
      </c>
      <c r="J24" s="196">
        <v>51</v>
      </c>
      <c r="K24" s="30"/>
    </row>
    <row r="25" spans="2:11" ht="15" customHeight="1" x14ac:dyDescent="0.3">
      <c r="B25" s="290" t="s">
        <v>102</v>
      </c>
      <c r="C25" s="291"/>
      <c r="D25" s="186">
        <v>3192</v>
      </c>
      <c r="E25" s="39">
        <v>3491</v>
      </c>
      <c r="F25" s="39">
        <v>3564</v>
      </c>
      <c r="G25" s="39">
        <v>3632</v>
      </c>
      <c r="H25" s="161">
        <v>3601</v>
      </c>
      <c r="I25" s="189">
        <v>760.75</v>
      </c>
      <c r="J25" s="190">
        <v>33122.75</v>
      </c>
      <c r="K25" s="30"/>
    </row>
    <row r="27" spans="2:11" ht="15" customHeight="1" x14ac:dyDescent="0.3">
      <c r="B27" s="14" t="s">
        <v>59</v>
      </c>
    </row>
  </sheetData>
  <mergeCells count="27">
    <mergeCell ref="B16:C16"/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  <mergeCell ref="H4:H5"/>
    <mergeCell ref="E4:E5"/>
    <mergeCell ref="B11:C11"/>
    <mergeCell ref="B12:C12"/>
    <mergeCell ref="B13:C13"/>
    <mergeCell ref="D4:D5"/>
    <mergeCell ref="F4:F5"/>
    <mergeCell ref="B14:C14"/>
    <mergeCell ref="B15:C15"/>
    <mergeCell ref="I4:I5"/>
    <mergeCell ref="J4:J5"/>
    <mergeCell ref="B6:C6"/>
    <mergeCell ref="B7:C7"/>
    <mergeCell ref="B8:C8"/>
    <mergeCell ref="B9:C9"/>
    <mergeCell ref="B10:C10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sqref="A1:IV6553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F35"/>
  <sheetViews>
    <sheetView zoomScaleNormal="100" workbookViewId="0">
      <selection activeCell="B1" sqref="B1:F1"/>
    </sheetView>
  </sheetViews>
  <sheetFormatPr baseColWidth="10" defaultColWidth="11.5703125" defaultRowHeight="15" customHeight="1" x14ac:dyDescent="0.25"/>
  <cols>
    <col min="1" max="8" width="11.5703125" style="4" customWidth="1"/>
    <col min="9" max="16384" width="11.5703125" style="4"/>
  </cols>
  <sheetData>
    <row r="1" spans="1:6" ht="57" customHeight="1" x14ac:dyDescent="0.25">
      <c r="B1" s="307" t="s">
        <v>125</v>
      </c>
      <c r="C1" s="307"/>
      <c r="D1" s="307"/>
      <c r="E1" s="307"/>
      <c r="F1" s="307"/>
    </row>
    <row r="2" spans="1:6" ht="15" customHeight="1" x14ac:dyDescent="0.3">
      <c r="A2" s="7"/>
      <c r="B2" s="16" t="s">
        <v>167</v>
      </c>
    </row>
    <row r="3" spans="1:6" ht="15" customHeight="1" x14ac:dyDescent="0.25">
      <c r="A3" s="7"/>
    </row>
    <row r="4" spans="1:6" ht="15" customHeight="1" x14ac:dyDescent="0.25">
      <c r="B4" s="166"/>
      <c r="C4" s="166"/>
      <c r="D4" s="166"/>
      <c r="E4" s="166"/>
      <c r="F4" s="166"/>
    </row>
    <row r="5" spans="1:6" ht="15" customHeight="1" x14ac:dyDescent="0.25">
      <c r="B5" s="166"/>
      <c r="C5" s="166"/>
      <c r="D5" s="166"/>
      <c r="E5" s="166"/>
      <c r="F5" s="166"/>
    </row>
    <row r="6" spans="1:6" ht="15" customHeight="1" x14ac:dyDescent="0.25">
      <c r="B6" s="166"/>
      <c r="C6" s="166"/>
      <c r="D6" s="166"/>
      <c r="E6" s="166"/>
      <c r="F6" s="166"/>
    </row>
    <row r="7" spans="1:6" ht="15" customHeight="1" x14ac:dyDescent="0.25">
      <c r="B7" s="166"/>
      <c r="C7" s="166"/>
      <c r="D7" s="166"/>
      <c r="E7" s="166"/>
      <c r="F7" s="166"/>
    </row>
    <row r="8" spans="1:6" ht="15" customHeight="1" x14ac:dyDescent="0.25">
      <c r="B8" s="166"/>
      <c r="C8" s="166"/>
      <c r="D8" s="166"/>
      <c r="E8" s="166"/>
      <c r="F8" s="166"/>
    </row>
    <row r="9" spans="1:6" ht="15" customHeight="1" x14ac:dyDescent="0.25">
      <c r="B9" s="166"/>
      <c r="C9" s="166"/>
      <c r="D9" s="166"/>
      <c r="E9" s="166"/>
      <c r="F9" s="166"/>
    </row>
    <row r="10" spans="1:6" ht="15" customHeight="1" x14ac:dyDescent="0.25">
      <c r="B10" s="166"/>
      <c r="C10" s="166"/>
      <c r="D10" s="166"/>
      <c r="E10" s="166"/>
      <c r="F10" s="166"/>
    </row>
    <row r="11" spans="1:6" ht="15" customHeight="1" x14ac:dyDescent="0.25">
      <c r="B11" s="166"/>
      <c r="C11" s="166"/>
      <c r="D11" s="166"/>
      <c r="E11" s="166"/>
      <c r="F11" s="166"/>
    </row>
    <row r="12" spans="1:6" ht="15" customHeight="1" x14ac:dyDescent="0.25">
      <c r="B12" s="166"/>
      <c r="C12" s="166"/>
      <c r="D12" s="166"/>
      <c r="E12" s="166"/>
      <c r="F12" s="166"/>
    </row>
    <row r="13" spans="1:6" ht="15" customHeight="1" x14ac:dyDescent="0.25">
      <c r="B13" s="166"/>
      <c r="C13" s="166"/>
      <c r="D13" s="166"/>
      <c r="E13" s="166"/>
      <c r="F13" s="166"/>
    </row>
    <row r="14" spans="1:6" ht="15" customHeight="1" x14ac:dyDescent="0.25">
      <c r="B14" s="166"/>
      <c r="C14" s="166"/>
      <c r="D14" s="166"/>
      <c r="E14" s="166"/>
      <c r="F14" s="166"/>
    </row>
    <row r="15" spans="1:6" ht="15" customHeight="1" x14ac:dyDescent="0.25">
      <c r="B15" s="166"/>
      <c r="C15" s="166"/>
      <c r="D15" s="166"/>
      <c r="E15" s="166"/>
      <c r="F15" s="166"/>
    </row>
    <row r="16" spans="1:6" ht="15" customHeight="1" x14ac:dyDescent="0.25">
      <c r="B16" s="166"/>
      <c r="C16" s="166"/>
      <c r="D16" s="166"/>
      <c r="E16" s="166"/>
      <c r="F16" s="166"/>
    </row>
    <row r="17" spans="1:6" ht="15" customHeight="1" x14ac:dyDescent="0.25">
      <c r="B17" s="166"/>
      <c r="C17" s="166"/>
      <c r="D17" s="166"/>
      <c r="E17" s="166"/>
      <c r="F17" s="166"/>
    </row>
    <row r="18" spans="1:6" ht="15" customHeight="1" x14ac:dyDescent="0.25">
      <c r="B18" s="166"/>
      <c r="C18" s="166"/>
      <c r="D18" s="166"/>
      <c r="E18" s="166"/>
      <c r="F18" s="166"/>
    </row>
    <row r="19" spans="1:6" ht="15" customHeight="1" x14ac:dyDescent="0.25">
      <c r="B19" s="166"/>
      <c r="C19" s="166"/>
      <c r="D19" s="166"/>
      <c r="E19" s="166"/>
      <c r="F19" s="166"/>
    </row>
    <row r="20" spans="1:6" ht="15" customHeight="1" x14ac:dyDescent="0.25">
      <c r="B20" s="166"/>
      <c r="C20" s="166"/>
      <c r="D20" s="166"/>
      <c r="E20" s="166"/>
      <c r="F20" s="166"/>
    </row>
    <row r="21" spans="1:6" ht="15" customHeight="1" x14ac:dyDescent="0.25">
      <c r="B21" s="166"/>
      <c r="C21" s="166"/>
      <c r="D21" s="166"/>
      <c r="E21" s="166"/>
      <c r="F21" s="166"/>
    </row>
    <row r="22" spans="1:6" ht="15" customHeight="1" x14ac:dyDescent="0.3">
      <c r="B22" s="167"/>
      <c r="C22" s="166"/>
      <c r="D22" s="166"/>
      <c r="E22" s="166"/>
      <c r="F22" s="166"/>
    </row>
    <row r="23" spans="1:6" ht="15" customHeight="1" x14ac:dyDescent="0.25">
      <c r="B23" s="166"/>
      <c r="C23" s="166"/>
      <c r="D23" s="166"/>
      <c r="E23" s="166"/>
      <c r="F23" s="166"/>
    </row>
    <row r="24" spans="1:6" ht="15" customHeight="1" x14ac:dyDescent="0.25">
      <c r="B24" s="166"/>
      <c r="C24" s="166"/>
      <c r="D24" s="166"/>
      <c r="E24" s="166"/>
      <c r="F24" s="166"/>
    </row>
    <row r="25" spans="1:6" ht="15" customHeight="1" x14ac:dyDescent="0.3">
      <c r="B25" s="168"/>
      <c r="C25" s="166"/>
      <c r="D25" s="166"/>
      <c r="E25" s="166"/>
      <c r="F25" s="166"/>
    </row>
    <row r="26" spans="1:6" ht="15" customHeight="1" x14ac:dyDescent="0.25">
      <c r="B26" s="166"/>
      <c r="C26" s="166"/>
      <c r="D26" s="166"/>
      <c r="E26" s="166"/>
      <c r="F26" s="166"/>
    </row>
    <row r="27" spans="1:6" ht="15" customHeight="1" x14ac:dyDescent="0.25">
      <c r="B27" s="166"/>
      <c r="C27" s="166"/>
      <c r="D27" s="166"/>
      <c r="E27" s="166"/>
      <c r="F27" s="166"/>
    </row>
    <row r="28" spans="1:6" ht="15" customHeight="1" x14ac:dyDescent="0.25">
      <c r="B28" s="166"/>
      <c r="C28" s="166"/>
      <c r="D28" s="166"/>
      <c r="E28" s="166"/>
      <c r="F28" s="166"/>
    </row>
    <row r="29" spans="1:6" ht="15" customHeight="1" x14ac:dyDescent="0.25">
      <c r="B29" s="166"/>
      <c r="C29" s="166"/>
      <c r="D29" s="166"/>
      <c r="E29" s="166"/>
      <c r="F29" s="166"/>
    </row>
    <row r="30" spans="1:6" ht="15" customHeight="1" x14ac:dyDescent="0.25">
      <c r="B30" s="166"/>
      <c r="C30" s="166"/>
      <c r="D30" s="166"/>
      <c r="E30" s="166"/>
      <c r="F30" s="166"/>
    </row>
    <row r="31" spans="1:6" ht="15" customHeight="1" x14ac:dyDescent="0.25">
      <c r="B31" s="166"/>
      <c r="C31" s="166"/>
      <c r="D31" s="166"/>
      <c r="E31" s="166"/>
      <c r="F31" s="166"/>
    </row>
    <row r="32" spans="1:6" ht="15" customHeight="1" x14ac:dyDescent="0.25">
      <c r="A32" s="6"/>
      <c r="B32" s="166"/>
      <c r="C32" s="166"/>
      <c r="D32" s="166"/>
      <c r="E32" s="166"/>
      <c r="F32" s="166"/>
    </row>
    <row r="33" spans="1:5" ht="15" customHeight="1" x14ac:dyDescent="0.25">
      <c r="A33" s="6"/>
    </row>
    <row r="34" spans="1:5" ht="15" customHeight="1" x14ac:dyDescent="0.3">
      <c r="A34" s="6"/>
      <c r="B34" s="14" t="s">
        <v>59</v>
      </c>
    </row>
    <row r="35" spans="1:5" ht="15" customHeight="1" x14ac:dyDescent="0.25">
      <c r="B35" s="6"/>
      <c r="C35" s="6"/>
      <c r="D35" s="6"/>
      <c r="E35" s="6"/>
    </row>
  </sheetData>
  <mergeCells count="1">
    <mergeCell ref="B1:F1"/>
  </mergeCells>
  <phoneticPr fontId="3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" sqref="B1:F1"/>
    </sheetView>
  </sheetViews>
  <sheetFormatPr baseColWidth="10" defaultColWidth="11.5703125" defaultRowHeight="15" customHeight="1" x14ac:dyDescent="0.25"/>
  <cols>
    <col min="1" max="9" width="11.5703125" style="4" customWidth="1"/>
    <col min="10" max="16384" width="11.5703125" style="4"/>
  </cols>
  <sheetData>
    <row r="1" spans="1:7" ht="57" customHeight="1" x14ac:dyDescent="0.25">
      <c r="B1" s="307" t="s">
        <v>126</v>
      </c>
      <c r="C1" s="307"/>
      <c r="D1" s="307"/>
      <c r="E1" s="307"/>
      <c r="F1" s="307"/>
      <c r="G1" s="165"/>
    </row>
    <row r="2" spans="1:7" ht="15" customHeight="1" x14ac:dyDescent="0.3">
      <c r="A2" s="7"/>
      <c r="B2" s="16" t="s">
        <v>167</v>
      </c>
    </row>
    <row r="3" spans="1:7" ht="15" customHeight="1" x14ac:dyDescent="0.25">
      <c r="A3" s="7"/>
    </row>
    <row r="4" spans="1:7" ht="15" customHeight="1" x14ac:dyDescent="0.25">
      <c r="B4" s="166"/>
      <c r="C4" s="166"/>
      <c r="D4" s="166"/>
      <c r="E4" s="166"/>
      <c r="F4" s="166"/>
      <c r="G4" s="13"/>
    </row>
    <row r="5" spans="1:7" ht="15" customHeight="1" x14ac:dyDescent="0.25">
      <c r="B5" s="166"/>
      <c r="C5" s="166"/>
      <c r="D5" s="166"/>
      <c r="E5" s="166"/>
      <c r="F5" s="166"/>
      <c r="G5" s="13"/>
    </row>
    <row r="6" spans="1:7" ht="15" customHeight="1" x14ac:dyDescent="0.25">
      <c r="B6" s="166"/>
      <c r="C6" s="166"/>
      <c r="D6" s="166"/>
      <c r="E6" s="166"/>
      <c r="F6" s="166"/>
      <c r="G6" s="13"/>
    </row>
    <row r="7" spans="1:7" ht="15" customHeight="1" x14ac:dyDescent="0.25">
      <c r="B7" s="166"/>
      <c r="C7" s="166"/>
      <c r="D7" s="166"/>
      <c r="E7" s="166"/>
      <c r="F7" s="166"/>
    </row>
    <row r="8" spans="1:7" ht="15" customHeight="1" x14ac:dyDescent="0.25">
      <c r="B8" s="166"/>
      <c r="C8" s="166"/>
      <c r="D8" s="166"/>
      <c r="E8" s="166"/>
      <c r="F8" s="166"/>
    </row>
    <row r="9" spans="1:7" ht="15" customHeight="1" x14ac:dyDescent="0.25">
      <c r="B9" s="166"/>
      <c r="C9" s="166"/>
      <c r="D9" s="166"/>
      <c r="E9" s="166"/>
      <c r="F9" s="166"/>
    </row>
    <row r="10" spans="1:7" ht="15" customHeight="1" x14ac:dyDescent="0.25">
      <c r="B10" s="166"/>
      <c r="C10" s="166"/>
      <c r="D10" s="166"/>
      <c r="E10" s="166"/>
      <c r="F10" s="166"/>
    </row>
    <row r="11" spans="1:7" ht="15" customHeight="1" x14ac:dyDescent="0.25">
      <c r="B11" s="166"/>
      <c r="C11" s="166"/>
      <c r="D11" s="166"/>
      <c r="E11" s="166"/>
      <c r="F11" s="166"/>
    </row>
    <row r="12" spans="1:7" ht="15" customHeight="1" x14ac:dyDescent="0.25">
      <c r="B12" s="166"/>
      <c r="C12" s="166"/>
      <c r="D12" s="166"/>
      <c r="E12" s="166"/>
      <c r="F12" s="166"/>
    </row>
    <row r="13" spans="1:7" ht="15" customHeight="1" x14ac:dyDescent="0.25">
      <c r="B13" s="166"/>
      <c r="C13" s="166"/>
      <c r="D13" s="166"/>
      <c r="E13" s="166"/>
      <c r="F13" s="166"/>
    </row>
    <row r="14" spans="1:7" ht="15" customHeight="1" x14ac:dyDescent="0.25">
      <c r="B14" s="166"/>
      <c r="C14" s="166"/>
      <c r="D14" s="166"/>
      <c r="E14" s="166"/>
      <c r="F14" s="166"/>
    </row>
    <row r="15" spans="1:7" ht="15" customHeight="1" x14ac:dyDescent="0.25">
      <c r="B15" s="166"/>
      <c r="C15" s="166"/>
      <c r="D15" s="166"/>
      <c r="E15" s="166"/>
      <c r="F15" s="166"/>
    </row>
    <row r="16" spans="1:7" ht="15" customHeight="1" x14ac:dyDescent="0.25">
      <c r="B16" s="166"/>
      <c r="C16" s="166"/>
      <c r="D16" s="166"/>
      <c r="E16" s="166"/>
      <c r="F16" s="166"/>
    </row>
    <row r="17" spans="1:6" ht="15" customHeight="1" x14ac:dyDescent="0.25">
      <c r="B17" s="166"/>
      <c r="C17" s="166"/>
      <c r="D17" s="166"/>
      <c r="E17" s="166"/>
      <c r="F17" s="166"/>
    </row>
    <row r="18" spans="1:6" ht="15" customHeight="1" x14ac:dyDescent="0.25">
      <c r="B18" s="166"/>
      <c r="C18" s="166"/>
      <c r="D18" s="166"/>
      <c r="E18" s="166"/>
      <c r="F18" s="166"/>
    </row>
    <row r="19" spans="1:6" ht="15" customHeight="1" x14ac:dyDescent="0.25">
      <c r="B19" s="166"/>
      <c r="C19" s="166"/>
      <c r="D19" s="166"/>
      <c r="E19" s="166"/>
      <c r="F19" s="166"/>
    </row>
    <row r="20" spans="1:6" ht="15" customHeight="1" x14ac:dyDescent="0.25">
      <c r="B20" s="166"/>
      <c r="C20" s="166"/>
      <c r="D20" s="166"/>
      <c r="E20" s="166"/>
      <c r="F20" s="166"/>
    </row>
    <row r="21" spans="1:6" ht="15" customHeight="1" x14ac:dyDescent="0.25">
      <c r="B21" s="166"/>
      <c r="C21" s="166"/>
      <c r="D21" s="166"/>
      <c r="E21" s="166"/>
      <c r="F21" s="166"/>
    </row>
    <row r="22" spans="1:6" ht="15" customHeight="1" x14ac:dyDescent="0.25">
      <c r="B22" s="166"/>
      <c r="C22" s="166"/>
      <c r="D22" s="166"/>
      <c r="E22" s="166"/>
      <c r="F22" s="166"/>
    </row>
    <row r="23" spans="1:6" ht="15" customHeight="1" x14ac:dyDescent="0.25">
      <c r="B23" s="166"/>
      <c r="C23" s="166"/>
      <c r="D23" s="166"/>
      <c r="E23" s="166"/>
      <c r="F23" s="166"/>
    </row>
    <row r="24" spans="1:6" ht="15" customHeight="1" x14ac:dyDescent="0.25">
      <c r="B24" s="166"/>
      <c r="C24" s="166"/>
      <c r="D24" s="166"/>
      <c r="E24" s="166"/>
      <c r="F24" s="166"/>
    </row>
    <row r="25" spans="1:6" ht="15" customHeight="1" x14ac:dyDescent="0.25">
      <c r="B25" s="166"/>
      <c r="C25" s="166"/>
      <c r="D25" s="166"/>
      <c r="E25" s="166"/>
      <c r="F25" s="166"/>
    </row>
    <row r="26" spans="1:6" ht="15" customHeight="1" x14ac:dyDescent="0.25">
      <c r="B26" s="166"/>
      <c r="C26" s="166"/>
      <c r="D26" s="166"/>
      <c r="E26" s="166"/>
      <c r="F26" s="166"/>
    </row>
    <row r="27" spans="1:6" ht="15" customHeight="1" x14ac:dyDescent="0.25">
      <c r="B27" s="166"/>
      <c r="C27" s="166"/>
      <c r="D27" s="166"/>
      <c r="E27" s="166"/>
      <c r="F27" s="166"/>
    </row>
    <row r="28" spans="1:6" ht="15" customHeight="1" x14ac:dyDescent="0.25">
      <c r="B28" s="166"/>
      <c r="C28" s="166"/>
      <c r="D28" s="166"/>
      <c r="E28" s="166"/>
      <c r="F28" s="166"/>
    </row>
    <row r="29" spans="1:6" ht="15" customHeight="1" x14ac:dyDescent="0.25">
      <c r="B29" s="166"/>
      <c r="C29" s="166"/>
      <c r="D29" s="166"/>
      <c r="E29" s="166"/>
      <c r="F29" s="166"/>
    </row>
    <row r="30" spans="1:6" ht="15" customHeight="1" x14ac:dyDescent="0.25">
      <c r="B30" s="166"/>
      <c r="C30" s="166"/>
      <c r="D30" s="166"/>
      <c r="E30" s="166"/>
      <c r="F30" s="166"/>
    </row>
    <row r="31" spans="1:6" ht="15" customHeight="1" x14ac:dyDescent="0.25">
      <c r="B31" s="166"/>
      <c r="C31" s="166"/>
      <c r="D31" s="166"/>
      <c r="E31" s="166"/>
      <c r="F31" s="166"/>
    </row>
    <row r="32" spans="1:6" ht="15" customHeight="1" x14ac:dyDescent="0.25">
      <c r="A32" s="6"/>
      <c r="B32" s="166"/>
      <c r="C32" s="166"/>
      <c r="D32" s="166"/>
      <c r="E32" s="166"/>
      <c r="F32" s="166"/>
    </row>
    <row r="33" spans="1:2" ht="15" customHeight="1" x14ac:dyDescent="0.25">
      <c r="A33" s="6"/>
    </row>
    <row r="34" spans="1:2" ht="15" customHeight="1" x14ac:dyDescent="0.3">
      <c r="A34" s="6"/>
      <c r="B34" s="14" t="s">
        <v>131</v>
      </c>
    </row>
  </sheetData>
  <mergeCells count="1">
    <mergeCell ref="B1:F1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6" width="9" customWidth="1"/>
    <col min="17" max="17" width="9.85546875" customWidth="1"/>
  </cols>
  <sheetData>
    <row r="1" spans="2:17" ht="15" customHeight="1" x14ac:dyDescent="0.2">
      <c r="B1" s="48" t="s">
        <v>140</v>
      </c>
    </row>
    <row r="2" spans="2:17" ht="15" customHeight="1" x14ac:dyDescent="0.3">
      <c r="B2" s="16" t="s">
        <v>173</v>
      </c>
    </row>
    <row r="3" spans="2:17" ht="15" customHeight="1" x14ac:dyDescent="0.25">
      <c r="B3" s="46"/>
      <c r="D3" s="47"/>
    </row>
    <row r="4" spans="2:17" ht="15" customHeight="1" x14ac:dyDescent="0.2">
      <c r="B4" s="50"/>
      <c r="C4" s="169" t="s">
        <v>105</v>
      </c>
      <c r="D4" s="310">
        <v>2018</v>
      </c>
      <c r="E4" s="308">
        <v>2017</v>
      </c>
      <c r="F4" s="308">
        <v>2016</v>
      </c>
      <c r="G4" s="308">
        <v>2015</v>
      </c>
      <c r="H4" s="308">
        <v>2014</v>
      </c>
      <c r="I4" s="308">
        <v>2013</v>
      </c>
      <c r="J4" s="308">
        <v>2012</v>
      </c>
      <c r="K4" s="308">
        <v>2011</v>
      </c>
      <c r="L4" s="308">
        <v>2010</v>
      </c>
      <c r="M4" s="308">
        <v>2009</v>
      </c>
      <c r="N4" s="308">
        <v>2008</v>
      </c>
      <c r="O4" s="308">
        <v>2007</v>
      </c>
      <c r="P4" s="312">
        <v>2006</v>
      </c>
      <c r="Q4" s="314" t="s">
        <v>146</v>
      </c>
    </row>
    <row r="5" spans="2:17" ht="15" customHeight="1" x14ac:dyDescent="0.25">
      <c r="B5" s="170" t="s">
        <v>162</v>
      </c>
      <c r="C5" s="92"/>
      <c r="D5" s="311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3"/>
      <c r="Q5" s="315"/>
    </row>
    <row r="6" spans="2:17" ht="15" customHeight="1" x14ac:dyDescent="0.2">
      <c r="B6" s="316" t="s">
        <v>35</v>
      </c>
      <c r="C6" s="317"/>
      <c r="D6" s="143">
        <v>29802</v>
      </c>
      <c r="E6" s="71">
        <v>31398</v>
      </c>
      <c r="F6" s="71">
        <v>33565</v>
      </c>
      <c r="G6" s="71">
        <v>34695</v>
      </c>
      <c r="H6" s="71">
        <v>34550</v>
      </c>
      <c r="I6" s="71">
        <v>32596</v>
      </c>
      <c r="J6" s="71">
        <v>30065</v>
      </c>
      <c r="K6" s="71">
        <v>29065</v>
      </c>
      <c r="L6" s="71">
        <v>25512</v>
      </c>
      <c r="M6" s="71">
        <v>22010</v>
      </c>
      <c r="N6" s="71">
        <v>16883</v>
      </c>
      <c r="O6" s="71">
        <v>13291</v>
      </c>
      <c r="P6" s="95">
        <v>10924</v>
      </c>
      <c r="Q6" s="51">
        <v>344356</v>
      </c>
    </row>
    <row r="7" spans="2:17" ht="15" customHeight="1" x14ac:dyDescent="0.2">
      <c r="B7" s="318" t="s">
        <v>45</v>
      </c>
      <c r="C7" s="319"/>
      <c r="D7" s="72">
        <v>7654</v>
      </c>
      <c r="E7" s="73">
        <v>8359</v>
      </c>
      <c r="F7" s="73">
        <v>8744</v>
      </c>
      <c r="G7" s="73">
        <v>9075</v>
      </c>
      <c r="H7" s="73">
        <v>9141</v>
      </c>
      <c r="I7" s="73">
        <v>8833</v>
      </c>
      <c r="J7" s="73">
        <v>8638</v>
      </c>
      <c r="K7" s="73">
        <v>8526</v>
      </c>
      <c r="L7" s="73">
        <v>7850</v>
      </c>
      <c r="M7" s="73">
        <v>7221</v>
      </c>
      <c r="N7" s="73">
        <v>5955</v>
      </c>
      <c r="O7" s="73">
        <v>4867</v>
      </c>
      <c r="P7" s="96">
        <v>4124</v>
      </c>
      <c r="Q7" s="52">
        <v>98987</v>
      </c>
    </row>
    <row r="8" spans="2:17" ht="15" customHeight="1" x14ac:dyDescent="0.2">
      <c r="B8" s="320" t="s">
        <v>46</v>
      </c>
      <c r="C8" s="321"/>
      <c r="D8" s="81">
        <v>726</v>
      </c>
      <c r="E8" s="74">
        <v>776</v>
      </c>
      <c r="F8" s="74">
        <v>819</v>
      </c>
      <c r="G8" s="74">
        <v>826</v>
      </c>
      <c r="H8" s="74">
        <v>831</v>
      </c>
      <c r="I8" s="74">
        <v>827</v>
      </c>
      <c r="J8" s="74">
        <v>842</v>
      </c>
      <c r="K8" s="74">
        <v>759</v>
      </c>
      <c r="L8" s="74">
        <v>649</v>
      </c>
      <c r="M8" s="74">
        <v>535</v>
      </c>
      <c r="N8" s="74">
        <v>365</v>
      </c>
      <c r="O8" s="74">
        <v>252</v>
      </c>
      <c r="P8" s="88">
        <v>168</v>
      </c>
      <c r="Q8" s="54">
        <v>8375</v>
      </c>
    </row>
    <row r="9" spans="2:17" ht="15" customHeight="1" x14ac:dyDescent="0.2">
      <c r="B9" s="322" t="s">
        <v>6</v>
      </c>
      <c r="C9" s="323"/>
      <c r="D9" s="82">
        <v>1375</v>
      </c>
      <c r="E9" s="75">
        <v>1469</v>
      </c>
      <c r="F9" s="75">
        <v>1537</v>
      </c>
      <c r="G9" s="75">
        <v>1587</v>
      </c>
      <c r="H9" s="75">
        <v>1595</v>
      </c>
      <c r="I9" s="75">
        <v>1590</v>
      </c>
      <c r="J9" s="75">
        <v>1598</v>
      </c>
      <c r="K9" s="75">
        <v>1626</v>
      </c>
      <c r="L9" s="75">
        <v>1684</v>
      </c>
      <c r="M9" s="75">
        <v>1670</v>
      </c>
      <c r="N9" s="75">
        <v>1368</v>
      </c>
      <c r="O9" s="75">
        <v>1065</v>
      </c>
      <c r="P9" s="89">
        <v>916</v>
      </c>
      <c r="Q9" s="53">
        <v>19080</v>
      </c>
    </row>
    <row r="10" spans="2:17" ht="15" customHeight="1" x14ac:dyDescent="0.2">
      <c r="B10" s="320" t="s">
        <v>8</v>
      </c>
      <c r="C10" s="321"/>
      <c r="D10" s="83">
        <v>520</v>
      </c>
      <c r="E10" s="76">
        <v>583</v>
      </c>
      <c r="F10" s="76">
        <v>631</v>
      </c>
      <c r="G10" s="76">
        <v>649</v>
      </c>
      <c r="H10" s="76">
        <v>631</v>
      </c>
      <c r="I10" s="76">
        <v>592</v>
      </c>
      <c r="J10" s="76">
        <v>600</v>
      </c>
      <c r="K10" s="76">
        <v>670</v>
      </c>
      <c r="L10" s="76">
        <v>642</v>
      </c>
      <c r="M10" s="76">
        <v>587</v>
      </c>
      <c r="N10" s="76">
        <v>510</v>
      </c>
      <c r="O10" s="76">
        <v>449</v>
      </c>
      <c r="P10" s="88">
        <v>418</v>
      </c>
      <c r="Q10" s="54">
        <v>7482</v>
      </c>
    </row>
    <row r="11" spans="2:17" ht="15" customHeight="1" x14ac:dyDescent="0.2">
      <c r="B11" s="322" t="s">
        <v>11</v>
      </c>
      <c r="C11" s="323"/>
      <c r="D11" s="82">
        <v>1035</v>
      </c>
      <c r="E11" s="75">
        <v>1125</v>
      </c>
      <c r="F11" s="75">
        <v>1162</v>
      </c>
      <c r="G11" s="75">
        <v>1184</v>
      </c>
      <c r="H11" s="75">
        <v>1172</v>
      </c>
      <c r="I11" s="75">
        <v>1101</v>
      </c>
      <c r="J11" s="75">
        <v>1084</v>
      </c>
      <c r="K11" s="75">
        <v>1062</v>
      </c>
      <c r="L11" s="75">
        <v>1048</v>
      </c>
      <c r="M11" s="75">
        <v>980</v>
      </c>
      <c r="N11" s="75">
        <v>782</v>
      </c>
      <c r="O11" s="75">
        <v>636</v>
      </c>
      <c r="P11" s="89">
        <v>570</v>
      </c>
      <c r="Q11" s="53">
        <v>12941</v>
      </c>
    </row>
    <row r="12" spans="2:17" ht="15" customHeight="1" x14ac:dyDescent="0.2">
      <c r="B12" s="320" t="s">
        <v>13</v>
      </c>
      <c r="C12" s="321"/>
      <c r="D12" s="83">
        <v>535</v>
      </c>
      <c r="E12" s="76">
        <v>562</v>
      </c>
      <c r="F12" s="76">
        <v>553</v>
      </c>
      <c r="G12" s="76">
        <v>601</v>
      </c>
      <c r="H12" s="76">
        <v>622</v>
      </c>
      <c r="I12" s="76">
        <v>537</v>
      </c>
      <c r="J12" s="76">
        <v>518</v>
      </c>
      <c r="K12" s="76">
        <v>549</v>
      </c>
      <c r="L12" s="76">
        <v>448</v>
      </c>
      <c r="M12" s="76">
        <v>396</v>
      </c>
      <c r="N12" s="76">
        <v>341</v>
      </c>
      <c r="O12" s="76">
        <v>275</v>
      </c>
      <c r="P12" s="88">
        <v>229</v>
      </c>
      <c r="Q12" s="54">
        <v>6166</v>
      </c>
    </row>
    <row r="13" spans="2:17" ht="15" customHeight="1" x14ac:dyDescent="0.2">
      <c r="B13" s="322" t="s">
        <v>15</v>
      </c>
      <c r="C13" s="323"/>
      <c r="D13" s="82">
        <v>693</v>
      </c>
      <c r="E13" s="75">
        <v>783</v>
      </c>
      <c r="F13" s="75">
        <v>811</v>
      </c>
      <c r="G13" s="75">
        <v>837</v>
      </c>
      <c r="H13" s="75">
        <v>850</v>
      </c>
      <c r="I13" s="75">
        <v>804</v>
      </c>
      <c r="J13" s="75">
        <v>750</v>
      </c>
      <c r="K13" s="75">
        <v>705</v>
      </c>
      <c r="L13" s="75">
        <v>624</v>
      </c>
      <c r="M13" s="75">
        <v>590</v>
      </c>
      <c r="N13" s="75">
        <v>546</v>
      </c>
      <c r="O13" s="75">
        <v>464</v>
      </c>
      <c r="P13" s="89">
        <v>352</v>
      </c>
      <c r="Q13" s="53">
        <v>8809</v>
      </c>
    </row>
    <row r="14" spans="2:17" ht="15" customHeight="1" x14ac:dyDescent="0.2">
      <c r="B14" s="320" t="s">
        <v>19</v>
      </c>
      <c r="C14" s="321"/>
      <c r="D14" s="83">
        <v>1203</v>
      </c>
      <c r="E14" s="76">
        <v>1349</v>
      </c>
      <c r="F14" s="76">
        <v>1460</v>
      </c>
      <c r="G14" s="76">
        <v>1603</v>
      </c>
      <c r="H14" s="76">
        <v>1673</v>
      </c>
      <c r="I14" s="76">
        <v>1733</v>
      </c>
      <c r="J14" s="76">
        <v>1680</v>
      </c>
      <c r="K14" s="76">
        <v>1607</v>
      </c>
      <c r="L14" s="76">
        <v>1342</v>
      </c>
      <c r="M14" s="76">
        <v>1159</v>
      </c>
      <c r="N14" s="76">
        <v>889</v>
      </c>
      <c r="O14" s="76">
        <v>653</v>
      </c>
      <c r="P14" s="88">
        <v>548</v>
      </c>
      <c r="Q14" s="54">
        <v>16899</v>
      </c>
    </row>
    <row r="15" spans="2:17" ht="15" customHeight="1" x14ac:dyDescent="0.2">
      <c r="B15" s="322" t="s">
        <v>25</v>
      </c>
      <c r="C15" s="323"/>
      <c r="D15" s="84">
        <v>1567</v>
      </c>
      <c r="E15" s="77">
        <v>1712</v>
      </c>
      <c r="F15" s="77">
        <v>1771</v>
      </c>
      <c r="G15" s="77">
        <v>1788</v>
      </c>
      <c r="H15" s="77">
        <v>1767</v>
      </c>
      <c r="I15" s="77">
        <v>1649</v>
      </c>
      <c r="J15" s="77">
        <v>1566</v>
      </c>
      <c r="K15" s="77">
        <v>1548</v>
      </c>
      <c r="L15" s="77">
        <v>1413</v>
      </c>
      <c r="M15" s="77">
        <v>1304</v>
      </c>
      <c r="N15" s="77">
        <v>1154</v>
      </c>
      <c r="O15" s="77">
        <v>1073</v>
      </c>
      <c r="P15" s="90">
        <v>923</v>
      </c>
      <c r="Q15" s="53">
        <v>19235</v>
      </c>
    </row>
    <row r="16" spans="2:17" ht="15" customHeight="1" x14ac:dyDescent="0.2">
      <c r="B16" s="318" t="s">
        <v>47</v>
      </c>
      <c r="C16" s="319"/>
      <c r="D16" s="72">
        <v>690</v>
      </c>
      <c r="E16" s="73">
        <v>709</v>
      </c>
      <c r="F16" s="73">
        <v>689</v>
      </c>
      <c r="G16" s="73">
        <v>751</v>
      </c>
      <c r="H16" s="73">
        <v>749</v>
      </c>
      <c r="I16" s="73">
        <v>717</v>
      </c>
      <c r="J16" s="73">
        <v>610</v>
      </c>
      <c r="K16" s="73">
        <v>589</v>
      </c>
      <c r="L16" s="73">
        <v>481</v>
      </c>
      <c r="M16" s="73">
        <v>382</v>
      </c>
      <c r="N16" s="73">
        <v>251</v>
      </c>
      <c r="O16" s="73">
        <v>222</v>
      </c>
      <c r="P16" s="96">
        <v>173</v>
      </c>
      <c r="Q16" s="52">
        <v>7013</v>
      </c>
    </row>
    <row r="17" spans="2:17" ht="15" customHeight="1" x14ac:dyDescent="0.2">
      <c r="B17" s="320" t="s">
        <v>14</v>
      </c>
      <c r="C17" s="321"/>
      <c r="D17" s="81">
        <v>81</v>
      </c>
      <c r="E17" s="74">
        <v>79</v>
      </c>
      <c r="F17" s="74">
        <v>77</v>
      </c>
      <c r="G17" s="74">
        <v>86</v>
      </c>
      <c r="H17" s="74">
        <v>103</v>
      </c>
      <c r="I17" s="74">
        <v>100</v>
      </c>
      <c r="J17" s="74">
        <v>87</v>
      </c>
      <c r="K17" s="74">
        <v>84</v>
      </c>
      <c r="L17" s="74">
        <v>52</v>
      </c>
      <c r="M17" s="74">
        <v>35</v>
      </c>
      <c r="N17" s="74">
        <v>22</v>
      </c>
      <c r="O17" s="74">
        <v>24</v>
      </c>
      <c r="P17" s="88">
        <v>22</v>
      </c>
      <c r="Q17" s="54">
        <v>852</v>
      </c>
    </row>
    <row r="18" spans="2:17" ht="15" customHeight="1" x14ac:dyDescent="0.2">
      <c r="B18" s="322" t="s">
        <v>28</v>
      </c>
      <c r="C18" s="323"/>
      <c r="D18" s="82">
        <v>87</v>
      </c>
      <c r="E18" s="75">
        <v>81</v>
      </c>
      <c r="F18" s="75">
        <v>67</v>
      </c>
      <c r="G18" s="75">
        <v>69</v>
      </c>
      <c r="H18" s="75">
        <v>91</v>
      </c>
      <c r="I18" s="75">
        <v>77</v>
      </c>
      <c r="J18" s="75">
        <v>63</v>
      </c>
      <c r="K18" s="75">
        <v>62</v>
      </c>
      <c r="L18" s="75">
        <v>51</v>
      </c>
      <c r="M18" s="75">
        <v>34</v>
      </c>
      <c r="N18" s="75">
        <v>28</v>
      </c>
      <c r="O18" s="75">
        <v>35</v>
      </c>
      <c r="P18" s="89">
        <v>27</v>
      </c>
      <c r="Q18" s="53">
        <v>772</v>
      </c>
    </row>
    <row r="19" spans="2:17" ht="15" customHeight="1" x14ac:dyDescent="0.2">
      <c r="B19" s="320" t="s">
        <v>32</v>
      </c>
      <c r="C19" s="321"/>
      <c r="D19" s="81">
        <v>522</v>
      </c>
      <c r="E19" s="74">
        <v>549</v>
      </c>
      <c r="F19" s="74">
        <v>545</v>
      </c>
      <c r="G19" s="74">
        <v>596</v>
      </c>
      <c r="H19" s="74">
        <v>555</v>
      </c>
      <c r="I19" s="74">
        <v>540</v>
      </c>
      <c r="J19" s="74">
        <v>460</v>
      </c>
      <c r="K19" s="74">
        <v>443</v>
      </c>
      <c r="L19" s="74">
        <v>378</v>
      </c>
      <c r="M19" s="74">
        <v>313</v>
      </c>
      <c r="N19" s="74">
        <v>201</v>
      </c>
      <c r="O19" s="74">
        <v>163</v>
      </c>
      <c r="P19" s="88">
        <v>124</v>
      </c>
      <c r="Q19" s="54">
        <v>5389</v>
      </c>
    </row>
    <row r="20" spans="2:17" ht="15" customHeight="1" x14ac:dyDescent="0.2">
      <c r="B20" s="318" t="s">
        <v>78</v>
      </c>
      <c r="C20" s="319"/>
      <c r="D20" s="72">
        <v>694</v>
      </c>
      <c r="E20" s="73">
        <v>711</v>
      </c>
      <c r="F20" s="73">
        <v>750</v>
      </c>
      <c r="G20" s="73">
        <v>763</v>
      </c>
      <c r="H20" s="73">
        <v>761</v>
      </c>
      <c r="I20" s="73">
        <v>747</v>
      </c>
      <c r="J20" s="73">
        <v>665</v>
      </c>
      <c r="K20" s="73">
        <v>639</v>
      </c>
      <c r="L20" s="73">
        <v>484</v>
      </c>
      <c r="M20" s="73">
        <v>449</v>
      </c>
      <c r="N20" s="73">
        <v>364</v>
      </c>
      <c r="O20" s="73">
        <v>305</v>
      </c>
      <c r="P20" s="96">
        <v>266</v>
      </c>
      <c r="Q20" s="52">
        <v>7598</v>
      </c>
    </row>
    <row r="21" spans="2:17" ht="15" customHeight="1" x14ac:dyDescent="0.2">
      <c r="B21" s="318" t="s">
        <v>79</v>
      </c>
      <c r="C21" s="319"/>
      <c r="D21" s="72">
        <v>552</v>
      </c>
      <c r="E21" s="73">
        <v>579</v>
      </c>
      <c r="F21" s="73">
        <v>698</v>
      </c>
      <c r="G21" s="73">
        <v>724</v>
      </c>
      <c r="H21" s="73">
        <v>665</v>
      </c>
      <c r="I21" s="73">
        <v>630</v>
      </c>
      <c r="J21" s="73">
        <v>542</v>
      </c>
      <c r="K21" s="73">
        <v>579</v>
      </c>
      <c r="L21" s="73">
        <v>511</v>
      </c>
      <c r="M21" s="73">
        <v>369</v>
      </c>
      <c r="N21" s="73">
        <v>292</v>
      </c>
      <c r="O21" s="73">
        <v>209</v>
      </c>
      <c r="P21" s="96">
        <v>137</v>
      </c>
      <c r="Q21" s="52">
        <v>6487</v>
      </c>
    </row>
    <row r="22" spans="2:17" ht="15" customHeight="1" x14ac:dyDescent="0.2">
      <c r="B22" s="318" t="s">
        <v>48</v>
      </c>
      <c r="C22" s="319"/>
      <c r="D22" s="72">
        <v>2108</v>
      </c>
      <c r="E22" s="73">
        <v>2167</v>
      </c>
      <c r="F22" s="73">
        <v>2291</v>
      </c>
      <c r="G22" s="73">
        <v>2415</v>
      </c>
      <c r="H22" s="73">
        <v>2406</v>
      </c>
      <c r="I22" s="73">
        <v>2275</v>
      </c>
      <c r="J22" s="73">
        <v>2045</v>
      </c>
      <c r="K22" s="73">
        <v>1840</v>
      </c>
      <c r="L22" s="73">
        <v>1797</v>
      </c>
      <c r="M22" s="73">
        <v>1731</v>
      </c>
      <c r="N22" s="73">
        <v>1325</v>
      </c>
      <c r="O22" s="73">
        <v>998</v>
      </c>
      <c r="P22" s="96">
        <v>760</v>
      </c>
      <c r="Q22" s="52">
        <v>24158</v>
      </c>
    </row>
    <row r="23" spans="2:17" ht="15" customHeight="1" x14ac:dyDescent="0.2">
      <c r="B23" s="320" t="s">
        <v>80</v>
      </c>
      <c r="C23" s="321"/>
      <c r="D23" s="81">
        <v>995</v>
      </c>
      <c r="E23" s="74">
        <v>1013</v>
      </c>
      <c r="F23" s="74">
        <v>1134</v>
      </c>
      <c r="G23" s="74">
        <v>1269</v>
      </c>
      <c r="H23" s="74">
        <v>1252</v>
      </c>
      <c r="I23" s="74">
        <v>1126</v>
      </c>
      <c r="J23" s="74">
        <v>1012</v>
      </c>
      <c r="K23" s="74">
        <v>931</v>
      </c>
      <c r="L23" s="74">
        <v>895</v>
      </c>
      <c r="M23" s="74">
        <v>753</v>
      </c>
      <c r="N23" s="74">
        <v>565</v>
      </c>
      <c r="O23" s="74">
        <v>482</v>
      </c>
      <c r="P23" s="88">
        <v>378</v>
      </c>
      <c r="Q23" s="54">
        <v>11805</v>
      </c>
    </row>
    <row r="24" spans="2:17" ht="15" customHeight="1" x14ac:dyDescent="0.2">
      <c r="B24" s="322" t="s">
        <v>81</v>
      </c>
      <c r="C24" s="323"/>
      <c r="D24" s="82">
        <v>1113</v>
      </c>
      <c r="E24" s="75">
        <v>1154</v>
      </c>
      <c r="F24" s="75">
        <v>1157</v>
      </c>
      <c r="G24" s="75">
        <v>1146</v>
      </c>
      <c r="H24" s="75">
        <v>1154</v>
      </c>
      <c r="I24" s="75">
        <v>1149</v>
      </c>
      <c r="J24" s="75">
        <v>1033</v>
      </c>
      <c r="K24" s="75">
        <v>909</v>
      </c>
      <c r="L24" s="75">
        <v>902</v>
      </c>
      <c r="M24" s="75">
        <v>978</v>
      </c>
      <c r="N24" s="75">
        <v>760</v>
      </c>
      <c r="O24" s="75">
        <v>516</v>
      </c>
      <c r="P24" s="89">
        <v>382</v>
      </c>
      <c r="Q24" s="53">
        <v>12353</v>
      </c>
    </row>
    <row r="25" spans="2:17" ht="15" customHeight="1" x14ac:dyDescent="0.2">
      <c r="B25" s="318" t="s">
        <v>49</v>
      </c>
      <c r="C25" s="319"/>
      <c r="D25" s="72">
        <v>309</v>
      </c>
      <c r="E25" s="73">
        <v>282</v>
      </c>
      <c r="F25" s="73">
        <v>303</v>
      </c>
      <c r="G25" s="73">
        <v>316</v>
      </c>
      <c r="H25" s="73">
        <v>306</v>
      </c>
      <c r="I25" s="73">
        <v>269</v>
      </c>
      <c r="J25" s="73">
        <v>249</v>
      </c>
      <c r="K25" s="73">
        <v>270</v>
      </c>
      <c r="L25" s="73">
        <v>268</v>
      </c>
      <c r="M25" s="73">
        <v>232</v>
      </c>
      <c r="N25" s="73">
        <v>185</v>
      </c>
      <c r="O25" s="73">
        <v>136</v>
      </c>
      <c r="P25" s="96">
        <v>106</v>
      </c>
      <c r="Q25" s="52">
        <v>3231</v>
      </c>
    </row>
    <row r="26" spans="2:17" ht="15" customHeight="1" x14ac:dyDescent="0.2">
      <c r="B26" s="318" t="s">
        <v>50</v>
      </c>
      <c r="C26" s="319"/>
      <c r="D26" s="72">
        <v>1092</v>
      </c>
      <c r="E26" s="73">
        <v>1172</v>
      </c>
      <c r="F26" s="73">
        <v>1210</v>
      </c>
      <c r="G26" s="73">
        <v>1259</v>
      </c>
      <c r="H26" s="73">
        <v>1243</v>
      </c>
      <c r="I26" s="73">
        <v>1183</v>
      </c>
      <c r="J26" s="73">
        <v>1059</v>
      </c>
      <c r="K26" s="73">
        <v>1101</v>
      </c>
      <c r="L26" s="73">
        <v>1049</v>
      </c>
      <c r="M26" s="73">
        <v>957</v>
      </c>
      <c r="N26" s="73">
        <v>769</v>
      </c>
      <c r="O26" s="73">
        <v>593</v>
      </c>
      <c r="P26" s="96">
        <v>494</v>
      </c>
      <c r="Q26" s="52">
        <v>13181</v>
      </c>
    </row>
    <row r="27" spans="2:17" ht="15" customHeight="1" x14ac:dyDescent="0.2">
      <c r="B27" s="320" t="s">
        <v>1</v>
      </c>
      <c r="C27" s="321"/>
      <c r="D27" s="81">
        <v>77</v>
      </c>
      <c r="E27" s="74">
        <v>91</v>
      </c>
      <c r="F27" s="74">
        <v>82</v>
      </c>
      <c r="G27" s="74">
        <v>86</v>
      </c>
      <c r="H27" s="74">
        <v>104</v>
      </c>
      <c r="I27" s="74">
        <v>89</v>
      </c>
      <c r="J27" s="74">
        <v>71</v>
      </c>
      <c r="K27" s="74">
        <v>88</v>
      </c>
      <c r="L27" s="74">
        <v>77</v>
      </c>
      <c r="M27" s="74">
        <v>63</v>
      </c>
      <c r="N27" s="74">
        <v>47</v>
      </c>
      <c r="O27" s="74">
        <v>25</v>
      </c>
      <c r="P27" s="88">
        <v>22</v>
      </c>
      <c r="Q27" s="54">
        <v>922</v>
      </c>
    </row>
    <row r="28" spans="2:17" ht="15" customHeight="1" x14ac:dyDescent="0.2">
      <c r="B28" s="322" t="s">
        <v>4</v>
      </c>
      <c r="C28" s="323"/>
      <c r="D28" s="82">
        <v>186</v>
      </c>
      <c r="E28" s="75">
        <v>184</v>
      </c>
      <c r="F28" s="75">
        <v>202</v>
      </c>
      <c r="G28" s="75">
        <v>206</v>
      </c>
      <c r="H28" s="75">
        <v>224</v>
      </c>
      <c r="I28" s="75">
        <v>193</v>
      </c>
      <c r="J28" s="75">
        <v>185</v>
      </c>
      <c r="K28" s="75">
        <v>197</v>
      </c>
      <c r="L28" s="75">
        <v>155</v>
      </c>
      <c r="M28" s="75">
        <v>123</v>
      </c>
      <c r="N28" s="75">
        <v>91</v>
      </c>
      <c r="O28" s="75">
        <v>55</v>
      </c>
      <c r="P28" s="89">
        <v>41</v>
      </c>
      <c r="Q28" s="53">
        <v>2042</v>
      </c>
    </row>
    <row r="29" spans="2:17" ht="15" customHeight="1" x14ac:dyDescent="0.2">
      <c r="B29" s="320" t="s">
        <v>16</v>
      </c>
      <c r="C29" s="321"/>
      <c r="D29" s="81">
        <v>249</v>
      </c>
      <c r="E29" s="74">
        <v>251</v>
      </c>
      <c r="F29" s="74">
        <v>253</v>
      </c>
      <c r="G29" s="74">
        <v>262</v>
      </c>
      <c r="H29" s="74">
        <v>222</v>
      </c>
      <c r="I29" s="74">
        <v>213</v>
      </c>
      <c r="J29" s="74">
        <v>209</v>
      </c>
      <c r="K29" s="74">
        <v>231</v>
      </c>
      <c r="L29" s="74">
        <v>247</v>
      </c>
      <c r="M29" s="74">
        <v>248</v>
      </c>
      <c r="N29" s="74">
        <v>236</v>
      </c>
      <c r="O29" s="74">
        <v>210</v>
      </c>
      <c r="P29" s="88">
        <v>195</v>
      </c>
      <c r="Q29" s="54">
        <v>3026</v>
      </c>
    </row>
    <row r="30" spans="2:17" ht="15" customHeight="1" x14ac:dyDescent="0.2">
      <c r="B30" s="322" t="s">
        <v>20</v>
      </c>
      <c r="C30" s="323"/>
      <c r="D30" s="82">
        <v>79</v>
      </c>
      <c r="E30" s="75">
        <v>90</v>
      </c>
      <c r="F30" s="75">
        <v>76</v>
      </c>
      <c r="G30" s="75">
        <v>80</v>
      </c>
      <c r="H30" s="75">
        <v>85</v>
      </c>
      <c r="I30" s="75">
        <v>100</v>
      </c>
      <c r="J30" s="75">
        <v>83</v>
      </c>
      <c r="K30" s="75">
        <v>93</v>
      </c>
      <c r="L30" s="75">
        <v>94</v>
      </c>
      <c r="M30" s="75">
        <v>87</v>
      </c>
      <c r="N30" s="75">
        <v>79</v>
      </c>
      <c r="O30" s="75">
        <v>62</v>
      </c>
      <c r="P30" s="89">
        <v>39</v>
      </c>
      <c r="Q30" s="53">
        <v>1047</v>
      </c>
    </row>
    <row r="31" spans="2:17" ht="15" customHeight="1" x14ac:dyDescent="0.2">
      <c r="B31" s="320" t="s">
        <v>22</v>
      </c>
      <c r="C31" s="321"/>
      <c r="D31" s="81">
        <v>130</v>
      </c>
      <c r="E31" s="74">
        <v>127</v>
      </c>
      <c r="F31" s="74">
        <v>142</v>
      </c>
      <c r="G31" s="74">
        <v>166</v>
      </c>
      <c r="H31" s="74">
        <v>183</v>
      </c>
      <c r="I31" s="74">
        <v>184</v>
      </c>
      <c r="J31" s="74">
        <v>165</v>
      </c>
      <c r="K31" s="74">
        <v>157</v>
      </c>
      <c r="L31" s="74">
        <v>159</v>
      </c>
      <c r="M31" s="74">
        <v>156</v>
      </c>
      <c r="N31" s="74">
        <v>116</v>
      </c>
      <c r="O31" s="74">
        <v>89</v>
      </c>
      <c r="P31" s="88">
        <v>81</v>
      </c>
      <c r="Q31" s="54">
        <v>1855</v>
      </c>
    </row>
    <row r="32" spans="2:17" ht="15" customHeight="1" x14ac:dyDescent="0.2">
      <c r="B32" s="322" t="s">
        <v>24</v>
      </c>
      <c r="C32" s="323"/>
      <c r="D32" s="82">
        <v>61</v>
      </c>
      <c r="E32" s="75">
        <v>55</v>
      </c>
      <c r="F32" s="75">
        <v>53</v>
      </c>
      <c r="G32" s="75">
        <v>58</v>
      </c>
      <c r="H32" s="75">
        <v>52</v>
      </c>
      <c r="I32" s="75">
        <v>61</v>
      </c>
      <c r="J32" s="75">
        <v>46</v>
      </c>
      <c r="K32" s="75">
        <v>52</v>
      </c>
      <c r="L32" s="75">
        <v>55</v>
      </c>
      <c r="M32" s="75">
        <v>40</v>
      </c>
      <c r="N32" s="75">
        <v>22</v>
      </c>
      <c r="O32" s="75">
        <v>16</v>
      </c>
      <c r="P32" s="89">
        <v>9</v>
      </c>
      <c r="Q32" s="53">
        <v>580</v>
      </c>
    </row>
    <row r="33" spans="2:17" ht="15" customHeight="1" x14ac:dyDescent="0.2">
      <c r="B33" s="320" t="s">
        <v>26</v>
      </c>
      <c r="C33" s="321"/>
      <c r="D33" s="81">
        <v>23</v>
      </c>
      <c r="E33" s="74">
        <v>32</v>
      </c>
      <c r="F33" s="74">
        <v>36</v>
      </c>
      <c r="G33" s="74">
        <v>35</v>
      </c>
      <c r="H33" s="74">
        <v>43</v>
      </c>
      <c r="I33" s="74">
        <v>42</v>
      </c>
      <c r="J33" s="74">
        <v>35</v>
      </c>
      <c r="K33" s="74">
        <v>42</v>
      </c>
      <c r="L33" s="74">
        <v>36</v>
      </c>
      <c r="M33" s="74">
        <v>32</v>
      </c>
      <c r="N33" s="74">
        <v>16</v>
      </c>
      <c r="O33" s="74">
        <v>13</v>
      </c>
      <c r="P33" s="88">
        <v>14</v>
      </c>
      <c r="Q33" s="54">
        <v>399</v>
      </c>
    </row>
    <row r="34" spans="2:17" ht="15" customHeight="1" x14ac:dyDescent="0.2">
      <c r="B34" s="322" t="s">
        <v>30</v>
      </c>
      <c r="C34" s="323"/>
      <c r="D34" s="82">
        <v>205</v>
      </c>
      <c r="E34" s="75">
        <v>249</v>
      </c>
      <c r="F34" s="75">
        <v>295</v>
      </c>
      <c r="G34" s="75">
        <v>290</v>
      </c>
      <c r="H34" s="75">
        <v>256</v>
      </c>
      <c r="I34" s="75">
        <v>221</v>
      </c>
      <c r="J34" s="75">
        <v>186</v>
      </c>
      <c r="K34" s="75">
        <v>167</v>
      </c>
      <c r="L34" s="75">
        <v>152</v>
      </c>
      <c r="M34" s="75">
        <v>139</v>
      </c>
      <c r="N34" s="75">
        <v>108</v>
      </c>
      <c r="O34" s="75">
        <v>85</v>
      </c>
      <c r="P34" s="89">
        <v>60</v>
      </c>
      <c r="Q34" s="53">
        <v>2413</v>
      </c>
    </row>
    <row r="35" spans="2:17" ht="15" customHeight="1" x14ac:dyDescent="0.2">
      <c r="B35" s="320" t="s">
        <v>31</v>
      </c>
      <c r="C35" s="321"/>
      <c r="D35" s="81">
        <v>82</v>
      </c>
      <c r="E35" s="74">
        <v>93</v>
      </c>
      <c r="F35" s="74">
        <v>71</v>
      </c>
      <c r="G35" s="74">
        <v>76</v>
      </c>
      <c r="H35" s="74">
        <v>74</v>
      </c>
      <c r="I35" s="74">
        <v>80</v>
      </c>
      <c r="J35" s="74">
        <v>79</v>
      </c>
      <c r="K35" s="74">
        <v>74</v>
      </c>
      <c r="L35" s="74">
        <v>74</v>
      </c>
      <c r="M35" s="74">
        <v>69</v>
      </c>
      <c r="N35" s="74">
        <v>54</v>
      </c>
      <c r="O35" s="74">
        <v>38</v>
      </c>
      <c r="P35" s="88">
        <v>33</v>
      </c>
      <c r="Q35" s="54">
        <v>897</v>
      </c>
    </row>
    <row r="36" spans="2:17" ht="15" customHeight="1" x14ac:dyDescent="0.2">
      <c r="B36" s="318" t="s">
        <v>58</v>
      </c>
      <c r="C36" s="319"/>
      <c r="D36" s="72">
        <v>1417</v>
      </c>
      <c r="E36" s="73">
        <v>1556</v>
      </c>
      <c r="F36" s="73">
        <v>1957</v>
      </c>
      <c r="G36" s="73">
        <v>2074</v>
      </c>
      <c r="H36" s="73">
        <v>2055</v>
      </c>
      <c r="I36" s="73">
        <v>1907</v>
      </c>
      <c r="J36" s="73">
        <v>1639</v>
      </c>
      <c r="K36" s="73">
        <v>1500</v>
      </c>
      <c r="L36" s="73">
        <v>1172</v>
      </c>
      <c r="M36" s="73">
        <v>954</v>
      </c>
      <c r="N36" s="73">
        <v>695</v>
      </c>
      <c r="O36" s="73">
        <v>515</v>
      </c>
      <c r="P36" s="96">
        <v>398</v>
      </c>
      <c r="Q36" s="52">
        <v>17839</v>
      </c>
    </row>
    <row r="37" spans="2:17" ht="15" customHeight="1" x14ac:dyDescent="0.2">
      <c r="B37" s="320" t="s">
        <v>0</v>
      </c>
      <c r="C37" s="321"/>
      <c r="D37" s="81">
        <v>270</v>
      </c>
      <c r="E37" s="74">
        <v>298</v>
      </c>
      <c r="F37" s="74">
        <v>397</v>
      </c>
      <c r="G37" s="74">
        <v>408</v>
      </c>
      <c r="H37" s="74">
        <v>443</v>
      </c>
      <c r="I37" s="74">
        <v>439</v>
      </c>
      <c r="J37" s="74">
        <v>367</v>
      </c>
      <c r="K37" s="74">
        <v>334</v>
      </c>
      <c r="L37" s="74">
        <v>278</v>
      </c>
      <c r="M37" s="74">
        <v>241</v>
      </c>
      <c r="N37" s="74">
        <v>175</v>
      </c>
      <c r="O37" s="74">
        <v>131</v>
      </c>
      <c r="P37" s="88">
        <v>107</v>
      </c>
      <c r="Q37" s="54">
        <v>3888</v>
      </c>
    </row>
    <row r="38" spans="2:17" ht="15" customHeight="1" x14ac:dyDescent="0.2">
      <c r="B38" s="322" t="s">
        <v>7</v>
      </c>
      <c r="C38" s="323"/>
      <c r="D38" s="82">
        <v>413</v>
      </c>
      <c r="E38" s="75">
        <v>484</v>
      </c>
      <c r="F38" s="75">
        <v>594</v>
      </c>
      <c r="G38" s="75">
        <v>649</v>
      </c>
      <c r="H38" s="75">
        <v>643</v>
      </c>
      <c r="I38" s="75">
        <v>595</v>
      </c>
      <c r="J38" s="75">
        <v>522</v>
      </c>
      <c r="K38" s="75">
        <v>481</v>
      </c>
      <c r="L38" s="75">
        <v>383</v>
      </c>
      <c r="M38" s="75">
        <v>305</v>
      </c>
      <c r="N38" s="75">
        <v>253</v>
      </c>
      <c r="O38" s="75">
        <v>199</v>
      </c>
      <c r="P38" s="89">
        <v>147</v>
      </c>
      <c r="Q38" s="53">
        <v>5668</v>
      </c>
    </row>
    <row r="39" spans="2:17" ht="15" customHeight="1" x14ac:dyDescent="0.2">
      <c r="B39" s="320" t="s">
        <v>9</v>
      </c>
      <c r="C39" s="321"/>
      <c r="D39" s="81">
        <v>106</v>
      </c>
      <c r="E39" s="74">
        <v>100</v>
      </c>
      <c r="F39" s="74">
        <v>136</v>
      </c>
      <c r="G39" s="74">
        <v>143</v>
      </c>
      <c r="H39" s="74">
        <v>140</v>
      </c>
      <c r="I39" s="74">
        <v>114</v>
      </c>
      <c r="J39" s="74">
        <v>92</v>
      </c>
      <c r="K39" s="74">
        <v>95</v>
      </c>
      <c r="L39" s="74">
        <v>79</v>
      </c>
      <c r="M39" s="74">
        <v>77</v>
      </c>
      <c r="N39" s="74">
        <v>53</v>
      </c>
      <c r="O39" s="74">
        <v>40</v>
      </c>
      <c r="P39" s="88">
        <v>27</v>
      </c>
      <c r="Q39" s="54">
        <v>1202</v>
      </c>
    </row>
    <row r="40" spans="2:17" ht="15" customHeight="1" x14ac:dyDescent="0.2">
      <c r="B40" s="322" t="s">
        <v>12</v>
      </c>
      <c r="C40" s="323"/>
      <c r="D40" s="82">
        <v>151</v>
      </c>
      <c r="E40" s="75">
        <v>146</v>
      </c>
      <c r="F40" s="75">
        <v>171</v>
      </c>
      <c r="G40" s="75">
        <v>213</v>
      </c>
      <c r="H40" s="75">
        <v>202</v>
      </c>
      <c r="I40" s="75">
        <v>189</v>
      </c>
      <c r="J40" s="75">
        <v>154</v>
      </c>
      <c r="K40" s="75">
        <v>164</v>
      </c>
      <c r="L40" s="75">
        <v>113</v>
      </c>
      <c r="M40" s="75">
        <v>81</v>
      </c>
      <c r="N40" s="75">
        <v>57</v>
      </c>
      <c r="O40" s="75">
        <v>32</v>
      </c>
      <c r="P40" s="89">
        <v>25</v>
      </c>
      <c r="Q40" s="53">
        <v>1698</v>
      </c>
    </row>
    <row r="41" spans="2:17" ht="15" customHeight="1" x14ac:dyDescent="0.2">
      <c r="B41" s="320" t="s">
        <v>29</v>
      </c>
      <c r="C41" s="321"/>
      <c r="D41" s="81">
        <v>477</v>
      </c>
      <c r="E41" s="74">
        <v>528</v>
      </c>
      <c r="F41" s="74">
        <v>659</v>
      </c>
      <c r="G41" s="74">
        <v>661</v>
      </c>
      <c r="H41" s="74">
        <v>627</v>
      </c>
      <c r="I41" s="74">
        <v>570</v>
      </c>
      <c r="J41" s="74">
        <v>504</v>
      </c>
      <c r="K41" s="74">
        <v>426</v>
      </c>
      <c r="L41" s="74">
        <v>319</v>
      </c>
      <c r="M41" s="74">
        <v>250</v>
      </c>
      <c r="N41" s="74">
        <v>157</v>
      </c>
      <c r="O41" s="74">
        <v>113</v>
      </c>
      <c r="P41" s="88">
        <v>92</v>
      </c>
      <c r="Q41" s="54">
        <v>5383</v>
      </c>
    </row>
    <row r="42" spans="2:17" ht="15" customHeight="1" x14ac:dyDescent="0.2">
      <c r="B42" s="318" t="s">
        <v>51</v>
      </c>
      <c r="C42" s="319"/>
      <c r="D42" s="72">
        <v>3550</v>
      </c>
      <c r="E42" s="73">
        <v>3796</v>
      </c>
      <c r="F42" s="73">
        <v>4179</v>
      </c>
      <c r="G42" s="73">
        <v>4200</v>
      </c>
      <c r="H42" s="73">
        <v>4049</v>
      </c>
      <c r="I42" s="73">
        <v>3638</v>
      </c>
      <c r="J42" s="73">
        <v>3069</v>
      </c>
      <c r="K42" s="73">
        <v>2777</v>
      </c>
      <c r="L42" s="73">
        <v>2262</v>
      </c>
      <c r="M42" s="73">
        <v>1823</v>
      </c>
      <c r="N42" s="73">
        <v>1322</v>
      </c>
      <c r="O42" s="73">
        <v>961</v>
      </c>
      <c r="P42" s="96">
        <v>805</v>
      </c>
      <c r="Q42" s="52">
        <v>36431</v>
      </c>
    </row>
    <row r="43" spans="2:17" ht="15" customHeight="1" x14ac:dyDescent="0.2">
      <c r="B43" s="320" t="s">
        <v>3</v>
      </c>
      <c r="C43" s="321"/>
      <c r="D43" s="81">
        <v>2472</v>
      </c>
      <c r="E43" s="74">
        <v>2684</v>
      </c>
      <c r="F43" s="74">
        <v>2942</v>
      </c>
      <c r="G43" s="74">
        <v>2896</v>
      </c>
      <c r="H43" s="74">
        <v>2757</v>
      </c>
      <c r="I43" s="74">
        <v>2403</v>
      </c>
      <c r="J43" s="74">
        <v>1979</v>
      </c>
      <c r="K43" s="74">
        <v>1747</v>
      </c>
      <c r="L43" s="74">
        <v>1392</v>
      </c>
      <c r="M43" s="74">
        <v>1140</v>
      </c>
      <c r="N43" s="74">
        <v>876</v>
      </c>
      <c r="O43" s="74">
        <v>655</v>
      </c>
      <c r="P43" s="88">
        <v>555</v>
      </c>
      <c r="Q43" s="54">
        <v>24498</v>
      </c>
    </row>
    <row r="44" spans="2:17" ht="15" customHeight="1" x14ac:dyDescent="0.2">
      <c r="B44" s="322" t="s">
        <v>10</v>
      </c>
      <c r="C44" s="323"/>
      <c r="D44" s="82">
        <v>319</v>
      </c>
      <c r="E44" s="75">
        <v>340</v>
      </c>
      <c r="F44" s="75">
        <v>384</v>
      </c>
      <c r="G44" s="75">
        <v>399</v>
      </c>
      <c r="H44" s="75">
        <v>377</v>
      </c>
      <c r="I44" s="75">
        <v>329</v>
      </c>
      <c r="J44" s="75">
        <v>255</v>
      </c>
      <c r="K44" s="75">
        <v>212</v>
      </c>
      <c r="L44" s="75">
        <v>202</v>
      </c>
      <c r="M44" s="75">
        <v>165</v>
      </c>
      <c r="N44" s="75">
        <v>127</v>
      </c>
      <c r="O44" s="75">
        <v>90</v>
      </c>
      <c r="P44" s="89">
        <v>74</v>
      </c>
      <c r="Q44" s="53">
        <v>3273</v>
      </c>
    </row>
    <row r="45" spans="2:17" ht="15" customHeight="1" x14ac:dyDescent="0.2">
      <c r="B45" s="320" t="s">
        <v>17</v>
      </c>
      <c r="C45" s="321"/>
      <c r="D45" s="81">
        <v>308</v>
      </c>
      <c r="E45" s="74">
        <v>308</v>
      </c>
      <c r="F45" s="74">
        <v>333</v>
      </c>
      <c r="G45" s="74">
        <v>319</v>
      </c>
      <c r="H45" s="74">
        <v>287</v>
      </c>
      <c r="I45" s="74">
        <v>232</v>
      </c>
      <c r="J45" s="74">
        <v>192</v>
      </c>
      <c r="K45" s="74">
        <v>203</v>
      </c>
      <c r="L45" s="74">
        <v>189</v>
      </c>
      <c r="M45" s="74">
        <v>145</v>
      </c>
      <c r="N45" s="74">
        <v>87</v>
      </c>
      <c r="O45" s="74">
        <v>48</v>
      </c>
      <c r="P45" s="88">
        <v>37</v>
      </c>
      <c r="Q45" s="54">
        <v>2688</v>
      </c>
    </row>
    <row r="46" spans="2:17" ht="15" customHeight="1" x14ac:dyDescent="0.2">
      <c r="B46" s="322" t="s">
        <v>27</v>
      </c>
      <c r="C46" s="323"/>
      <c r="D46" s="82">
        <v>451</v>
      </c>
      <c r="E46" s="75">
        <v>464</v>
      </c>
      <c r="F46" s="75">
        <v>520</v>
      </c>
      <c r="G46" s="75">
        <v>586</v>
      </c>
      <c r="H46" s="75">
        <v>628</v>
      </c>
      <c r="I46" s="75">
        <v>674</v>
      </c>
      <c r="J46" s="75">
        <v>643</v>
      </c>
      <c r="K46" s="75">
        <v>615</v>
      </c>
      <c r="L46" s="75">
        <v>479</v>
      </c>
      <c r="M46" s="75">
        <v>373</v>
      </c>
      <c r="N46" s="75">
        <v>232</v>
      </c>
      <c r="O46" s="75">
        <v>168</v>
      </c>
      <c r="P46" s="89">
        <v>139</v>
      </c>
      <c r="Q46" s="53">
        <v>5972</v>
      </c>
    </row>
    <row r="47" spans="2:17" ht="15" customHeight="1" x14ac:dyDescent="0.2">
      <c r="B47" s="318" t="s">
        <v>76</v>
      </c>
      <c r="C47" s="319"/>
      <c r="D47" s="72">
        <v>4615</v>
      </c>
      <c r="E47" s="73">
        <v>4775</v>
      </c>
      <c r="F47" s="73">
        <v>5088</v>
      </c>
      <c r="G47" s="73">
        <v>5303</v>
      </c>
      <c r="H47" s="73">
        <v>5399</v>
      </c>
      <c r="I47" s="73">
        <v>5348</v>
      </c>
      <c r="J47" s="73">
        <v>5120</v>
      </c>
      <c r="K47" s="73">
        <v>5014</v>
      </c>
      <c r="L47" s="73">
        <v>4175</v>
      </c>
      <c r="M47" s="73">
        <v>3340</v>
      </c>
      <c r="N47" s="73">
        <v>2281</v>
      </c>
      <c r="O47" s="73">
        <v>1742</v>
      </c>
      <c r="P47" s="96">
        <v>1430</v>
      </c>
      <c r="Q47" s="52">
        <v>53630</v>
      </c>
    </row>
    <row r="48" spans="2:17" ht="15" customHeight="1" x14ac:dyDescent="0.2">
      <c r="B48" s="320" t="s">
        <v>72</v>
      </c>
      <c r="C48" s="321"/>
      <c r="D48" s="81">
        <v>1798</v>
      </c>
      <c r="E48" s="74">
        <v>1934</v>
      </c>
      <c r="F48" s="74">
        <v>2089</v>
      </c>
      <c r="G48" s="74">
        <v>2189</v>
      </c>
      <c r="H48" s="74">
        <v>2201</v>
      </c>
      <c r="I48" s="74">
        <v>2220</v>
      </c>
      <c r="J48" s="74">
        <v>2163</v>
      </c>
      <c r="K48" s="74">
        <v>2141</v>
      </c>
      <c r="L48" s="74">
        <v>1861</v>
      </c>
      <c r="M48" s="74">
        <v>1549</v>
      </c>
      <c r="N48" s="74">
        <v>1106</v>
      </c>
      <c r="O48" s="74">
        <v>867</v>
      </c>
      <c r="P48" s="88">
        <v>703</v>
      </c>
      <c r="Q48" s="54">
        <v>22821</v>
      </c>
    </row>
    <row r="49" spans="2:17" ht="15" customHeight="1" x14ac:dyDescent="0.2">
      <c r="B49" s="322" t="s">
        <v>73</v>
      </c>
      <c r="C49" s="323"/>
      <c r="D49" s="82">
        <v>416</v>
      </c>
      <c r="E49" s="75">
        <v>411</v>
      </c>
      <c r="F49" s="75">
        <v>487</v>
      </c>
      <c r="G49" s="75">
        <v>524</v>
      </c>
      <c r="H49" s="75">
        <v>543</v>
      </c>
      <c r="I49" s="75">
        <v>533</v>
      </c>
      <c r="J49" s="75">
        <v>510</v>
      </c>
      <c r="K49" s="75">
        <v>494</v>
      </c>
      <c r="L49" s="75">
        <v>381</v>
      </c>
      <c r="M49" s="75">
        <v>246</v>
      </c>
      <c r="N49" s="75">
        <v>129</v>
      </c>
      <c r="O49" s="75">
        <v>91</v>
      </c>
      <c r="P49" s="89">
        <v>78</v>
      </c>
      <c r="Q49" s="53">
        <v>4843</v>
      </c>
    </row>
    <row r="50" spans="2:17" ht="15" customHeight="1" x14ac:dyDescent="0.2">
      <c r="B50" s="320" t="s">
        <v>74</v>
      </c>
      <c r="C50" s="321"/>
      <c r="D50" s="81">
        <v>2401</v>
      </c>
      <c r="E50" s="74">
        <v>2430</v>
      </c>
      <c r="F50" s="74">
        <v>2512</v>
      </c>
      <c r="G50" s="74">
        <v>2590</v>
      </c>
      <c r="H50" s="74">
        <v>2655</v>
      </c>
      <c r="I50" s="74">
        <v>2595</v>
      </c>
      <c r="J50" s="74">
        <v>2447</v>
      </c>
      <c r="K50" s="74">
        <v>2379</v>
      </c>
      <c r="L50" s="74">
        <v>1933</v>
      </c>
      <c r="M50" s="74">
        <v>1545</v>
      </c>
      <c r="N50" s="74">
        <v>1046</v>
      </c>
      <c r="O50" s="74">
        <v>784</v>
      </c>
      <c r="P50" s="88">
        <v>649</v>
      </c>
      <c r="Q50" s="54">
        <v>25966</v>
      </c>
    </row>
    <row r="51" spans="2:17" ht="15" customHeight="1" x14ac:dyDescent="0.2">
      <c r="B51" s="318" t="s">
        <v>52</v>
      </c>
      <c r="C51" s="319"/>
      <c r="D51" s="72">
        <v>788</v>
      </c>
      <c r="E51" s="73">
        <v>832</v>
      </c>
      <c r="F51" s="73">
        <v>903</v>
      </c>
      <c r="G51" s="73">
        <v>1021</v>
      </c>
      <c r="H51" s="73">
        <v>999</v>
      </c>
      <c r="I51" s="73">
        <v>923</v>
      </c>
      <c r="J51" s="73">
        <v>877</v>
      </c>
      <c r="K51" s="73">
        <v>867</v>
      </c>
      <c r="L51" s="73">
        <v>748</v>
      </c>
      <c r="M51" s="73">
        <v>664</v>
      </c>
      <c r="N51" s="73">
        <v>586</v>
      </c>
      <c r="O51" s="73">
        <v>484</v>
      </c>
      <c r="P51" s="96">
        <v>370</v>
      </c>
      <c r="Q51" s="52">
        <v>10062</v>
      </c>
    </row>
    <row r="52" spans="2:17" ht="15" customHeight="1" x14ac:dyDescent="0.2">
      <c r="B52" s="320" t="s">
        <v>2</v>
      </c>
      <c r="C52" s="321"/>
      <c r="D52" s="81">
        <v>456</v>
      </c>
      <c r="E52" s="74">
        <v>475</v>
      </c>
      <c r="F52" s="74">
        <v>527</v>
      </c>
      <c r="G52" s="74">
        <v>631</v>
      </c>
      <c r="H52" s="74">
        <v>619</v>
      </c>
      <c r="I52" s="74">
        <v>570</v>
      </c>
      <c r="J52" s="74">
        <v>555</v>
      </c>
      <c r="K52" s="74">
        <v>583</v>
      </c>
      <c r="L52" s="74">
        <v>504</v>
      </c>
      <c r="M52" s="74">
        <v>454</v>
      </c>
      <c r="N52" s="74">
        <v>415</v>
      </c>
      <c r="O52" s="74">
        <v>340</v>
      </c>
      <c r="P52" s="88">
        <v>272</v>
      </c>
      <c r="Q52" s="54">
        <v>6401</v>
      </c>
    </row>
    <row r="53" spans="2:17" ht="15" customHeight="1" x14ac:dyDescent="0.2">
      <c r="B53" s="322" t="s">
        <v>5</v>
      </c>
      <c r="C53" s="323"/>
      <c r="D53" s="82">
        <v>332</v>
      </c>
      <c r="E53" s="75">
        <v>357</v>
      </c>
      <c r="F53" s="75">
        <v>376</v>
      </c>
      <c r="G53" s="75">
        <v>390</v>
      </c>
      <c r="H53" s="75">
        <v>380</v>
      </c>
      <c r="I53" s="75">
        <v>353</v>
      </c>
      <c r="J53" s="75">
        <v>322</v>
      </c>
      <c r="K53" s="75">
        <v>284</v>
      </c>
      <c r="L53" s="75">
        <v>244</v>
      </c>
      <c r="M53" s="75">
        <v>210</v>
      </c>
      <c r="N53" s="75">
        <v>171</v>
      </c>
      <c r="O53" s="75">
        <v>144</v>
      </c>
      <c r="P53" s="89">
        <v>98</v>
      </c>
      <c r="Q53" s="53">
        <v>3661</v>
      </c>
    </row>
    <row r="54" spans="2:17" ht="15" customHeight="1" x14ac:dyDescent="0.2">
      <c r="B54" s="318" t="s">
        <v>53</v>
      </c>
      <c r="C54" s="319"/>
      <c r="D54" s="72">
        <v>1109</v>
      </c>
      <c r="E54" s="73">
        <v>1213</v>
      </c>
      <c r="F54" s="73">
        <v>1331</v>
      </c>
      <c r="G54" s="73">
        <v>1303</v>
      </c>
      <c r="H54" s="73">
        <v>1311</v>
      </c>
      <c r="I54" s="73">
        <v>1197</v>
      </c>
      <c r="J54" s="73">
        <v>1063</v>
      </c>
      <c r="K54" s="73">
        <v>1016</v>
      </c>
      <c r="L54" s="73">
        <v>921</v>
      </c>
      <c r="M54" s="73">
        <v>794</v>
      </c>
      <c r="N54" s="73">
        <v>641</v>
      </c>
      <c r="O54" s="73">
        <v>569</v>
      </c>
      <c r="P54" s="96">
        <v>511</v>
      </c>
      <c r="Q54" s="52">
        <v>12979</v>
      </c>
    </row>
    <row r="55" spans="2:17" ht="15" customHeight="1" x14ac:dyDescent="0.2">
      <c r="B55" s="320" t="s">
        <v>82</v>
      </c>
      <c r="C55" s="321"/>
      <c r="D55" s="81">
        <v>487</v>
      </c>
      <c r="E55" s="74">
        <v>498</v>
      </c>
      <c r="F55" s="74">
        <v>536</v>
      </c>
      <c r="G55" s="74">
        <v>540</v>
      </c>
      <c r="H55" s="74">
        <v>519</v>
      </c>
      <c r="I55" s="74">
        <v>471</v>
      </c>
      <c r="J55" s="74">
        <v>419</v>
      </c>
      <c r="K55" s="74">
        <v>386</v>
      </c>
      <c r="L55" s="74">
        <v>349</v>
      </c>
      <c r="M55" s="74">
        <v>317</v>
      </c>
      <c r="N55" s="74">
        <v>264</v>
      </c>
      <c r="O55" s="74">
        <v>229</v>
      </c>
      <c r="P55" s="88">
        <v>200</v>
      </c>
      <c r="Q55" s="54">
        <v>5215</v>
      </c>
    </row>
    <row r="56" spans="2:17" ht="15" customHeight="1" x14ac:dyDescent="0.2">
      <c r="B56" s="322" t="s">
        <v>18</v>
      </c>
      <c r="C56" s="323"/>
      <c r="D56" s="82">
        <v>136</v>
      </c>
      <c r="E56" s="75">
        <v>145</v>
      </c>
      <c r="F56" s="75">
        <v>155</v>
      </c>
      <c r="G56" s="75">
        <v>176</v>
      </c>
      <c r="H56" s="75">
        <v>189</v>
      </c>
      <c r="I56" s="75">
        <v>158</v>
      </c>
      <c r="J56" s="75">
        <v>127</v>
      </c>
      <c r="K56" s="75">
        <v>120</v>
      </c>
      <c r="L56" s="75">
        <v>119</v>
      </c>
      <c r="M56" s="75">
        <v>100</v>
      </c>
      <c r="N56" s="75">
        <v>88</v>
      </c>
      <c r="O56" s="75">
        <v>75</v>
      </c>
      <c r="P56" s="89">
        <v>67</v>
      </c>
      <c r="Q56" s="53">
        <v>1655</v>
      </c>
    </row>
    <row r="57" spans="2:17" ht="15" customHeight="1" x14ac:dyDescent="0.2">
      <c r="B57" s="320" t="s">
        <v>54</v>
      </c>
      <c r="C57" s="321"/>
      <c r="D57" s="81">
        <v>138</v>
      </c>
      <c r="E57" s="74">
        <v>161</v>
      </c>
      <c r="F57" s="74">
        <v>187</v>
      </c>
      <c r="G57" s="74">
        <v>175</v>
      </c>
      <c r="H57" s="74">
        <v>178</v>
      </c>
      <c r="I57" s="74">
        <v>176</v>
      </c>
      <c r="J57" s="74">
        <v>152</v>
      </c>
      <c r="K57" s="74">
        <v>158</v>
      </c>
      <c r="L57" s="74">
        <v>157</v>
      </c>
      <c r="M57" s="74">
        <v>128</v>
      </c>
      <c r="N57" s="74">
        <v>91</v>
      </c>
      <c r="O57" s="74">
        <v>83</v>
      </c>
      <c r="P57" s="88">
        <v>70</v>
      </c>
      <c r="Q57" s="54">
        <v>1854</v>
      </c>
    </row>
    <row r="58" spans="2:17" ht="15" customHeight="1" x14ac:dyDescent="0.2">
      <c r="B58" s="322" t="s">
        <v>21</v>
      </c>
      <c r="C58" s="323"/>
      <c r="D58" s="82">
        <v>348</v>
      </c>
      <c r="E58" s="75">
        <v>409</v>
      </c>
      <c r="F58" s="75">
        <v>453</v>
      </c>
      <c r="G58" s="75">
        <v>412</v>
      </c>
      <c r="H58" s="75">
        <v>425</v>
      </c>
      <c r="I58" s="75">
        <v>392</v>
      </c>
      <c r="J58" s="75">
        <v>365</v>
      </c>
      <c r="K58" s="75">
        <v>352</v>
      </c>
      <c r="L58" s="75">
        <v>296</v>
      </c>
      <c r="M58" s="75">
        <v>249</v>
      </c>
      <c r="N58" s="75">
        <v>198</v>
      </c>
      <c r="O58" s="75">
        <v>182</v>
      </c>
      <c r="P58" s="89">
        <v>174</v>
      </c>
      <c r="Q58" s="53">
        <v>4255</v>
      </c>
    </row>
    <row r="59" spans="2:17" ht="15" customHeight="1" x14ac:dyDescent="0.2">
      <c r="B59" s="318" t="s">
        <v>83</v>
      </c>
      <c r="C59" s="319"/>
      <c r="D59" s="72">
        <v>2618</v>
      </c>
      <c r="E59" s="73">
        <v>2517</v>
      </c>
      <c r="F59" s="73">
        <v>2525</v>
      </c>
      <c r="G59" s="73">
        <v>2609</v>
      </c>
      <c r="H59" s="73">
        <v>2649</v>
      </c>
      <c r="I59" s="73">
        <v>2439</v>
      </c>
      <c r="J59" s="73">
        <v>2263</v>
      </c>
      <c r="K59" s="73">
        <v>2247</v>
      </c>
      <c r="L59" s="73">
        <v>1956</v>
      </c>
      <c r="M59" s="73">
        <v>1644</v>
      </c>
      <c r="N59" s="73">
        <v>1186</v>
      </c>
      <c r="O59" s="73">
        <v>900</v>
      </c>
      <c r="P59" s="96">
        <v>715</v>
      </c>
      <c r="Q59" s="52">
        <v>26268</v>
      </c>
    </row>
    <row r="60" spans="2:17" ht="15" customHeight="1" x14ac:dyDescent="0.2">
      <c r="B60" s="318" t="s">
        <v>84</v>
      </c>
      <c r="C60" s="319"/>
      <c r="D60" s="72">
        <v>1427</v>
      </c>
      <c r="E60" s="73">
        <v>1483</v>
      </c>
      <c r="F60" s="73">
        <v>1594</v>
      </c>
      <c r="G60" s="73">
        <v>1537</v>
      </c>
      <c r="H60" s="73">
        <v>1469</v>
      </c>
      <c r="I60" s="73">
        <v>1300</v>
      </c>
      <c r="J60" s="73">
        <v>1272</v>
      </c>
      <c r="K60" s="73">
        <v>1246</v>
      </c>
      <c r="L60" s="73">
        <v>1059</v>
      </c>
      <c r="M60" s="73">
        <v>795</v>
      </c>
      <c r="N60" s="73">
        <v>496</v>
      </c>
      <c r="O60" s="73">
        <v>330</v>
      </c>
      <c r="P60" s="96">
        <v>273</v>
      </c>
      <c r="Q60" s="52">
        <v>14281</v>
      </c>
    </row>
    <row r="61" spans="2:17" ht="15" customHeight="1" x14ac:dyDescent="0.2">
      <c r="B61" s="318" t="s">
        <v>85</v>
      </c>
      <c r="C61" s="319"/>
      <c r="D61" s="72">
        <v>269</v>
      </c>
      <c r="E61" s="73">
        <v>281</v>
      </c>
      <c r="F61" s="73">
        <v>266</v>
      </c>
      <c r="G61" s="73">
        <v>258</v>
      </c>
      <c r="H61" s="73">
        <v>239</v>
      </c>
      <c r="I61" s="73">
        <v>243</v>
      </c>
      <c r="J61" s="73">
        <v>229</v>
      </c>
      <c r="K61" s="73">
        <v>191</v>
      </c>
      <c r="L61" s="73">
        <v>162</v>
      </c>
      <c r="M61" s="73">
        <v>132</v>
      </c>
      <c r="N61" s="73">
        <v>110</v>
      </c>
      <c r="O61" s="73">
        <v>80</v>
      </c>
      <c r="P61" s="96">
        <v>65</v>
      </c>
      <c r="Q61" s="52">
        <v>2525</v>
      </c>
    </row>
    <row r="62" spans="2:17" ht="15" customHeight="1" x14ac:dyDescent="0.2">
      <c r="B62" s="318" t="s">
        <v>55</v>
      </c>
      <c r="C62" s="319"/>
      <c r="D62" s="72">
        <v>621</v>
      </c>
      <c r="E62" s="73">
        <v>626</v>
      </c>
      <c r="F62" s="73">
        <v>683</v>
      </c>
      <c r="G62" s="73">
        <v>755</v>
      </c>
      <c r="H62" s="73">
        <v>780</v>
      </c>
      <c r="I62" s="73">
        <v>663</v>
      </c>
      <c r="J62" s="73">
        <v>497</v>
      </c>
      <c r="K62" s="73">
        <v>444</v>
      </c>
      <c r="L62" s="73">
        <v>411</v>
      </c>
      <c r="M62" s="73">
        <v>352</v>
      </c>
      <c r="N62" s="73">
        <v>277</v>
      </c>
      <c r="O62" s="73">
        <v>227</v>
      </c>
      <c r="P62" s="96">
        <v>166</v>
      </c>
      <c r="Q62" s="52">
        <v>6502</v>
      </c>
    </row>
    <row r="63" spans="2:17" ht="15" customHeight="1" x14ac:dyDescent="0.2">
      <c r="B63" s="320" t="s">
        <v>75</v>
      </c>
      <c r="C63" s="321"/>
      <c r="D63" s="81">
        <v>85</v>
      </c>
      <c r="E63" s="74">
        <v>91</v>
      </c>
      <c r="F63" s="74">
        <v>92</v>
      </c>
      <c r="G63" s="74">
        <v>98</v>
      </c>
      <c r="H63" s="74">
        <v>123</v>
      </c>
      <c r="I63" s="74">
        <v>83</v>
      </c>
      <c r="J63" s="74">
        <v>64</v>
      </c>
      <c r="K63" s="74">
        <v>64</v>
      </c>
      <c r="L63" s="74">
        <v>46</v>
      </c>
      <c r="M63" s="74">
        <v>36</v>
      </c>
      <c r="N63" s="74">
        <v>24</v>
      </c>
      <c r="O63" s="74">
        <v>10</v>
      </c>
      <c r="P63" s="88">
        <v>8</v>
      </c>
      <c r="Q63" s="54">
        <v>824</v>
      </c>
    </row>
    <row r="64" spans="2:17" ht="15" customHeight="1" x14ac:dyDescent="0.2">
      <c r="B64" s="322" t="s">
        <v>71</v>
      </c>
      <c r="C64" s="323"/>
      <c r="D64" s="82">
        <v>348</v>
      </c>
      <c r="E64" s="75">
        <v>352</v>
      </c>
      <c r="F64" s="75">
        <v>386</v>
      </c>
      <c r="G64" s="75">
        <v>463</v>
      </c>
      <c r="H64" s="75">
        <v>505</v>
      </c>
      <c r="I64" s="75">
        <v>439</v>
      </c>
      <c r="J64" s="75">
        <v>304</v>
      </c>
      <c r="K64" s="75">
        <v>239</v>
      </c>
      <c r="L64" s="75">
        <v>219</v>
      </c>
      <c r="M64" s="75">
        <v>184</v>
      </c>
      <c r="N64" s="75">
        <v>153</v>
      </c>
      <c r="O64" s="75">
        <v>113</v>
      </c>
      <c r="P64" s="89">
        <v>87</v>
      </c>
      <c r="Q64" s="53">
        <v>3792</v>
      </c>
    </row>
    <row r="65" spans="2:17" ht="15" customHeight="1" x14ac:dyDescent="0.2">
      <c r="B65" s="320" t="s">
        <v>70</v>
      </c>
      <c r="C65" s="321"/>
      <c r="D65" s="81">
        <v>188</v>
      </c>
      <c r="E65" s="74">
        <v>183</v>
      </c>
      <c r="F65" s="74">
        <v>205</v>
      </c>
      <c r="G65" s="74">
        <v>194</v>
      </c>
      <c r="H65" s="74">
        <v>152</v>
      </c>
      <c r="I65" s="74">
        <v>141</v>
      </c>
      <c r="J65" s="74">
        <v>129</v>
      </c>
      <c r="K65" s="74">
        <v>141</v>
      </c>
      <c r="L65" s="74">
        <v>146</v>
      </c>
      <c r="M65" s="74">
        <v>132</v>
      </c>
      <c r="N65" s="74">
        <v>100</v>
      </c>
      <c r="O65" s="74">
        <v>104</v>
      </c>
      <c r="P65" s="88">
        <v>71</v>
      </c>
      <c r="Q65" s="54">
        <v>1886</v>
      </c>
    </row>
    <row r="66" spans="2:17" ht="15" customHeight="1" x14ac:dyDescent="0.2">
      <c r="B66" s="318" t="s">
        <v>86</v>
      </c>
      <c r="C66" s="319"/>
      <c r="D66" s="72">
        <v>136</v>
      </c>
      <c r="E66" s="73">
        <v>164</v>
      </c>
      <c r="F66" s="73">
        <v>183</v>
      </c>
      <c r="G66" s="73">
        <v>183</v>
      </c>
      <c r="H66" s="73">
        <v>201</v>
      </c>
      <c r="I66" s="73">
        <v>188</v>
      </c>
      <c r="J66" s="73">
        <v>164</v>
      </c>
      <c r="K66" s="73">
        <v>148</v>
      </c>
      <c r="L66" s="73">
        <v>136</v>
      </c>
      <c r="M66" s="73">
        <v>95</v>
      </c>
      <c r="N66" s="73">
        <v>56</v>
      </c>
      <c r="O66" s="73">
        <v>49</v>
      </c>
      <c r="P66" s="96">
        <v>37</v>
      </c>
      <c r="Q66" s="52">
        <v>1740</v>
      </c>
    </row>
    <row r="67" spans="2:17" ht="15" customHeight="1" x14ac:dyDescent="0.2">
      <c r="B67" s="318" t="s">
        <v>56</v>
      </c>
      <c r="C67" s="319"/>
      <c r="D67" s="72">
        <v>71</v>
      </c>
      <c r="E67" s="73">
        <v>86</v>
      </c>
      <c r="F67" s="73">
        <v>90</v>
      </c>
      <c r="G67" s="73">
        <v>68</v>
      </c>
      <c r="H67" s="73">
        <v>48</v>
      </c>
      <c r="I67" s="73">
        <v>25</v>
      </c>
      <c r="J67" s="73">
        <v>13</v>
      </c>
      <c r="K67" s="73">
        <v>20</v>
      </c>
      <c r="L67" s="73">
        <v>26</v>
      </c>
      <c r="M67" s="73">
        <v>25</v>
      </c>
      <c r="N67" s="73">
        <v>40</v>
      </c>
      <c r="O67" s="73">
        <v>56</v>
      </c>
      <c r="P67" s="96">
        <v>52</v>
      </c>
      <c r="Q67" s="52">
        <v>620</v>
      </c>
    </row>
    <row r="68" spans="2:17" ht="15" customHeight="1" x14ac:dyDescent="0.2">
      <c r="B68" s="324" t="s">
        <v>57</v>
      </c>
      <c r="C68" s="325"/>
      <c r="D68" s="78">
        <v>82</v>
      </c>
      <c r="E68" s="79">
        <v>90</v>
      </c>
      <c r="F68" s="79">
        <v>81</v>
      </c>
      <c r="G68" s="79">
        <v>81</v>
      </c>
      <c r="H68" s="79">
        <v>80</v>
      </c>
      <c r="I68" s="79">
        <v>71</v>
      </c>
      <c r="J68" s="79">
        <v>51</v>
      </c>
      <c r="K68" s="79">
        <v>51</v>
      </c>
      <c r="L68" s="79">
        <v>44</v>
      </c>
      <c r="M68" s="79">
        <v>51</v>
      </c>
      <c r="N68" s="79">
        <v>52</v>
      </c>
      <c r="O68" s="79">
        <v>48</v>
      </c>
      <c r="P68" s="98">
        <v>42</v>
      </c>
      <c r="Q68" s="55">
        <v>824</v>
      </c>
    </row>
    <row r="70" spans="2:17" ht="15" customHeight="1" x14ac:dyDescent="0.3">
      <c r="B70" s="14" t="s">
        <v>59</v>
      </c>
    </row>
  </sheetData>
  <mergeCells count="77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P4:P5"/>
    <mergeCell ref="Q4:Q5"/>
    <mergeCell ref="B6:C6"/>
    <mergeCell ref="B7:C7"/>
    <mergeCell ref="B8:C8"/>
    <mergeCell ref="B9:C9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6" width="7.85546875" customWidth="1"/>
    <col min="17" max="17" width="9.7109375" customWidth="1"/>
  </cols>
  <sheetData>
    <row r="1" spans="2:17" ht="15" customHeight="1" x14ac:dyDescent="0.2">
      <c r="B1" s="48" t="s">
        <v>141</v>
      </c>
    </row>
    <row r="2" spans="2:17" ht="15" customHeight="1" x14ac:dyDescent="0.3">
      <c r="B2" s="16" t="s">
        <v>173</v>
      </c>
    </row>
    <row r="3" spans="2:17" ht="15" customHeight="1" x14ac:dyDescent="0.25">
      <c r="B3" s="46"/>
      <c r="D3" s="47"/>
    </row>
    <row r="4" spans="2:17" ht="15" customHeight="1" x14ac:dyDescent="0.2">
      <c r="B4" s="50"/>
      <c r="C4" s="169" t="s">
        <v>105</v>
      </c>
      <c r="D4" s="310">
        <v>2018</v>
      </c>
      <c r="E4" s="308">
        <v>2017</v>
      </c>
      <c r="F4" s="308">
        <v>2016</v>
      </c>
      <c r="G4" s="308">
        <v>2015</v>
      </c>
      <c r="H4" s="308">
        <v>2014</v>
      </c>
      <c r="I4" s="308">
        <v>2013</v>
      </c>
      <c r="J4" s="308">
        <v>2012</v>
      </c>
      <c r="K4" s="308">
        <v>2011</v>
      </c>
      <c r="L4" s="308">
        <v>2010</v>
      </c>
      <c r="M4" s="308">
        <v>2009</v>
      </c>
      <c r="N4" s="308">
        <v>2008</v>
      </c>
      <c r="O4" s="308">
        <v>2007</v>
      </c>
      <c r="P4" s="312">
        <v>2006</v>
      </c>
      <c r="Q4" s="314" t="s">
        <v>146</v>
      </c>
    </row>
    <row r="5" spans="2:17" ht="15" customHeight="1" x14ac:dyDescent="0.25">
      <c r="B5" s="170" t="s">
        <v>162</v>
      </c>
      <c r="C5" s="92"/>
      <c r="D5" s="311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3"/>
      <c r="Q5" s="315"/>
    </row>
    <row r="6" spans="2:17" ht="15" customHeight="1" x14ac:dyDescent="0.2">
      <c r="B6" s="316" t="s">
        <v>35</v>
      </c>
      <c r="C6" s="317"/>
      <c r="D6" s="61">
        <v>100</v>
      </c>
      <c r="E6" s="62">
        <v>100</v>
      </c>
      <c r="F6" s="62">
        <v>100</v>
      </c>
      <c r="G6" s="62">
        <v>100</v>
      </c>
      <c r="H6" s="62">
        <v>100</v>
      </c>
      <c r="I6" s="62">
        <v>100</v>
      </c>
      <c r="J6" s="62">
        <v>100</v>
      </c>
      <c r="K6" s="62">
        <v>100</v>
      </c>
      <c r="L6" s="62">
        <v>100</v>
      </c>
      <c r="M6" s="62">
        <v>100</v>
      </c>
      <c r="N6" s="62">
        <v>100</v>
      </c>
      <c r="O6" s="62">
        <v>100</v>
      </c>
      <c r="P6" s="99">
        <v>100</v>
      </c>
      <c r="Q6" s="56">
        <v>100</v>
      </c>
    </row>
    <row r="7" spans="2:17" ht="15" customHeight="1" x14ac:dyDescent="0.2">
      <c r="B7" s="318" t="s">
        <v>45</v>
      </c>
      <c r="C7" s="319"/>
      <c r="D7" s="63">
        <v>25.682840077847125</v>
      </c>
      <c r="E7" s="64">
        <v>26.622714822600162</v>
      </c>
      <c r="F7" s="64">
        <v>26.050945925815583</v>
      </c>
      <c r="G7" s="64">
        <v>26.156506701253786</v>
      </c>
      <c r="H7" s="64">
        <v>26.457308248914618</v>
      </c>
      <c r="I7" s="64">
        <v>27.09841698367898</v>
      </c>
      <c r="J7" s="64">
        <v>28.731082654249128</v>
      </c>
      <c r="K7" s="64">
        <v>29.334250817134013</v>
      </c>
      <c r="L7" s="64">
        <v>30.769833803700219</v>
      </c>
      <c r="M7" s="64">
        <v>32.807814629713768</v>
      </c>
      <c r="N7" s="64">
        <v>35.272167268850325</v>
      </c>
      <c r="O7" s="64">
        <v>36.618764577533668</v>
      </c>
      <c r="P7" s="100">
        <v>37.751739289637499</v>
      </c>
      <c r="Q7" s="57">
        <v>28.745542403791426</v>
      </c>
    </row>
    <row r="8" spans="2:17" ht="15" customHeight="1" x14ac:dyDescent="0.2">
      <c r="B8" s="320" t="s">
        <v>46</v>
      </c>
      <c r="C8" s="321"/>
      <c r="D8" s="144">
        <v>2.4360781155627138</v>
      </c>
      <c r="E8" s="65">
        <v>2.4714949996815085</v>
      </c>
      <c r="F8" s="65">
        <v>2.4400417101147029</v>
      </c>
      <c r="G8" s="65">
        <v>2.3807465052601238</v>
      </c>
      <c r="H8" s="65">
        <v>2.4052098408104197</v>
      </c>
      <c r="I8" s="65">
        <v>2.5371211191557248</v>
      </c>
      <c r="J8" s="65">
        <v>2.8005987028105772</v>
      </c>
      <c r="K8" s="65">
        <v>2.6113882676758986</v>
      </c>
      <c r="L8" s="65">
        <v>2.5439009093759801</v>
      </c>
      <c r="M8" s="65">
        <v>2.4307133121308495</v>
      </c>
      <c r="N8" s="65">
        <v>2.16193804418646</v>
      </c>
      <c r="O8" s="65">
        <v>1.8960198630652321</v>
      </c>
      <c r="P8" s="101">
        <v>1.5378982057854267</v>
      </c>
      <c r="Q8" s="58">
        <v>2.4320761072843222</v>
      </c>
    </row>
    <row r="9" spans="2:17" ht="15" customHeight="1" x14ac:dyDescent="0.2">
      <c r="B9" s="322" t="s">
        <v>6</v>
      </c>
      <c r="C9" s="323"/>
      <c r="D9" s="145">
        <v>4.6137843097778672</v>
      </c>
      <c r="E9" s="66">
        <v>4.6786419517166697</v>
      </c>
      <c r="F9" s="66">
        <v>4.5791747355876655</v>
      </c>
      <c r="G9" s="66">
        <v>4.5741461305663638</v>
      </c>
      <c r="H9" s="66">
        <v>4.616497829232995</v>
      </c>
      <c r="I9" s="66">
        <v>4.8778991287274511</v>
      </c>
      <c r="J9" s="66">
        <v>5.3151505072343257</v>
      </c>
      <c r="K9" s="66">
        <v>5.5943574746258387</v>
      </c>
      <c r="L9" s="66">
        <v>6.6008153026026974</v>
      </c>
      <c r="M9" s="66">
        <v>7.5874602453430269</v>
      </c>
      <c r="N9" s="66">
        <v>8.1028253272522655</v>
      </c>
      <c r="O9" s="66">
        <v>8.0129410879542551</v>
      </c>
      <c r="P9" s="102">
        <v>8.3852068839253011</v>
      </c>
      <c r="Q9" s="59">
        <v>5.5407775674011779</v>
      </c>
    </row>
    <row r="10" spans="2:17" ht="15" customHeight="1" x14ac:dyDescent="0.2">
      <c r="B10" s="320" t="s">
        <v>8</v>
      </c>
      <c r="C10" s="321"/>
      <c r="D10" s="146">
        <v>1.7448493389705388</v>
      </c>
      <c r="E10" s="67">
        <v>1.8568061659978343</v>
      </c>
      <c r="F10" s="67">
        <v>1.8799344555340385</v>
      </c>
      <c r="G10" s="67">
        <v>1.8705865398472403</v>
      </c>
      <c r="H10" s="67">
        <v>1.8263386396526773</v>
      </c>
      <c r="I10" s="67">
        <v>1.8161737636519817</v>
      </c>
      <c r="J10" s="67">
        <v>1.9956760352569431</v>
      </c>
      <c r="K10" s="67">
        <v>2.3051780492000686</v>
      </c>
      <c r="L10" s="67">
        <v>2.5164628410159926</v>
      </c>
      <c r="M10" s="67">
        <v>2.6669695592912315</v>
      </c>
      <c r="N10" s="67">
        <v>3.0207901439317659</v>
      </c>
      <c r="O10" s="67">
        <v>3.3782258671281316</v>
      </c>
      <c r="P10" s="101">
        <v>3.8264372024899305</v>
      </c>
      <c r="Q10" s="58">
        <v>2.1727514548897071</v>
      </c>
    </row>
    <row r="11" spans="2:17" ht="15" customHeight="1" x14ac:dyDescent="0.2">
      <c r="B11" s="322" t="s">
        <v>11</v>
      </c>
      <c r="C11" s="323"/>
      <c r="D11" s="145">
        <v>3.4729212804509766</v>
      </c>
      <c r="E11" s="66">
        <v>3.5830307662908463</v>
      </c>
      <c r="F11" s="66">
        <v>3.4619395203336811</v>
      </c>
      <c r="G11" s="66">
        <v>3.4125954748522842</v>
      </c>
      <c r="H11" s="66">
        <v>3.3921852387843705</v>
      </c>
      <c r="I11" s="66">
        <v>3.3777150570622161</v>
      </c>
      <c r="J11" s="66">
        <v>3.6055213703642104</v>
      </c>
      <c r="K11" s="66">
        <v>3.6538792361947361</v>
      </c>
      <c r="L11" s="66">
        <v>4.1078708058952644</v>
      </c>
      <c r="M11" s="66">
        <v>4.4525215810995</v>
      </c>
      <c r="N11" s="66">
        <v>4.6318782206953744</v>
      </c>
      <c r="O11" s="66">
        <v>4.7851929877360622</v>
      </c>
      <c r="P11" s="102">
        <v>5.2178689124862689</v>
      </c>
      <c r="Q11" s="59">
        <v>3.7580294811183772</v>
      </c>
    </row>
    <row r="12" spans="2:17" ht="15" customHeight="1" x14ac:dyDescent="0.2">
      <c r="B12" s="320" t="s">
        <v>13</v>
      </c>
      <c r="C12" s="321"/>
      <c r="D12" s="146">
        <v>1.795181531440843</v>
      </c>
      <c r="E12" s="67">
        <v>1.7899229250270716</v>
      </c>
      <c r="F12" s="67">
        <v>1.6475495307612096</v>
      </c>
      <c r="G12" s="67">
        <v>1.7322380746505259</v>
      </c>
      <c r="H12" s="67">
        <v>1.800289435600579</v>
      </c>
      <c r="I12" s="67">
        <v>1.6474414038532337</v>
      </c>
      <c r="J12" s="67">
        <v>1.7229336437718277</v>
      </c>
      <c r="K12" s="67">
        <v>1.8888697746430414</v>
      </c>
      <c r="L12" s="67">
        <v>1.7560363750391974</v>
      </c>
      <c r="M12" s="67">
        <v>1.7991821899136755</v>
      </c>
      <c r="N12" s="67">
        <v>2.0197832138837883</v>
      </c>
      <c r="O12" s="67">
        <v>2.069069295011662</v>
      </c>
      <c r="P12" s="101">
        <v>2.0963017209813253</v>
      </c>
      <c r="Q12" s="58">
        <v>1.7905888092555378</v>
      </c>
    </row>
    <row r="13" spans="2:17" ht="15" customHeight="1" x14ac:dyDescent="0.2">
      <c r="B13" s="322" t="s">
        <v>15</v>
      </c>
      <c r="C13" s="323"/>
      <c r="D13" s="145">
        <v>2.3253472921280451</v>
      </c>
      <c r="E13" s="66">
        <v>2.4937894133384293</v>
      </c>
      <c r="F13" s="66">
        <v>2.4162073588559512</v>
      </c>
      <c r="G13" s="66">
        <v>2.4124513618677046</v>
      </c>
      <c r="H13" s="66">
        <v>2.4602026049204051</v>
      </c>
      <c r="I13" s="66">
        <v>2.4665603141489751</v>
      </c>
      <c r="J13" s="66">
        <v>2.494595044071179</v>
      </c>
      <c r="K13" s="66">
        <v>2.4255977980388783</v>
      </c>
      <c r="L13" s="66">
        <v>2.4459078080903107</v>
      </c>
      <c r="M13" s="66">
        <v>2.680599727396638</v>
      </c>
      <c r="N13" s="66">
        <v>3.2340223893857725</v>
      </c>
      <c r="O13" s="66">
        <v>3.491084192310586</v>
      </c>
      <c r="P13" s="102">
        <v>3.2222629073599416</v>
      </c>
      <c r="Q13" s="59">
        <v>2.558108469142399</v>
      </c>
    </row>
    <row r="14" spans="2:17" ht="15" customHeight="1" x14ac:dyDescent="0.2">
      <c r="B14" s="320" t="s">
        <v>19</v>
      </c>
      <c r="C14" s="321"/>
      <c r="D14" s="146">
        <v>4.0366418361183811</v>
      </c>
      <c r="E14" s="67">
        <v>4.2964520033123126</v>
      </c>
      <c r="F14" s="67">
        <v>4.3497691047221805</v>
      </c>
      <c r="G14" s="67">
        <v>4.6202622856319353</v>
      </c>
      <c r="H14" s="67">
        <v>4.8422575976845152</v>
      </c>
      <c r="I14" s="67">
        <v>5.3166032642041969</v>
      </c>
      <c r="J14" s="67">
        <v>5.5878928987194412</v>
      </c>
      <c r="K14" s="67">
        <v>5.5289867538276276</v>
      </c>
      <c r="L14" s="67">
        <v>5.2602696770147377</v>
      </c>
      <c r="M14" s="67">
        <v>5.265788278055429</v>
      </c>
      <c r="N14" s="67">
        <v>5.2656518391281173</v>
      </c>
      <c r="O14" s="67">
        <v>4.9130990896095099</v>
      </c>
      <c r="P14" s="101">
        <v>5.0164774807762731</v>
      </c>
      <c r="Q14" s="58">
        <v>4.9074213894922698</v>
      </c>
    </row>
    <row r="15" spans="2:17" ht="15" customHeight="1" x14ac:dyDescent="0.2">
      <c r="B15" s="322" t="s">
        <v>25</v>
      </c>
      <c r="C15" s="323"/>
      <c r="D15" s="147">
        <v>5.2580363733977586</v>
      </c>
      <c r="E15" s="68">
        <v>5.4525765972354927</v>
      </c>
      <c r="F15" s="68">
        <v>5.2763295099061525</v>
      </c>
      <c r="G15" s="68">
        <v>5.1534803285776043</v>
      </c>
      <c r="H15" s="68">
        <v>5.1143270622286536</v>
      </c>
      <c r="I15" s="68">
        <v>5.0589029328751991</v>
      </c>
      <c r="J15" s="68">
        <v>5.2087144520206223</v>
      </c>
      <c r="K15" s="68">
        <v>5.3259934629279204</v>
      </c>
      <c r="L15" s="68">
        <v>5.5385700846660395</v>
      </c>
      <c r="M15" s="68">
        <v>5.924579736483417</v>
      </c>
      <c r="N15" s="68">
        <v>6.8352780903867805</v>
      </c>
      <c r="O15" s="68">
        <v>8.0731321947182302</v>
      </c>
      <c r="P15" s="103">
        <v>8.4492859758330283</v>
      </c>
      <c r="Q15" s="59">
        <v>5.5857891252076337</v>
      </c>
    </row>
    <row r="16" spans="2:17" ht="15" customHeight="1" x14ac:dyDescent="0.2">
      <c r="B16" s="318" t="s">
        <v>47</v>
      </c>
      <c r="C16" s="319"/>
      <c r="D16" s="63">
        <v>2.3152808536339844</v>
      </c>
      <c r="E16" s="64">
        <v>2.2581056118224092</v>
      </c>
      <c r="F16" s="64">
        <v>2.0527335021599882</v>
      </c>
      <c r="G16" s="64">
        <v>2.1645770283902581</v>
      </c>
      <c r="H16" s="64">
        <v>2.1678726483357456</v>
      </c>
      <c r="I16" s="64">
        <v>2.1996563995582279</v>
      </c>
      <c r="J16" s="64">
        <v>2.0289373025112254</v>
      </c>
      <c r="K16" s="64">
        <v>2.026492344744538</v>
      </c>
      <c r="L16" s="64">
        <v>1.8853872687362809</v>
      </c>
      <c r="M16" s="64">
        <v>1.7355747387551115</v>
      </c>
      <c r="N16" s="64">
        <v>1.4867026002487709</v>
      </c>
      <c r="O16" s="64">
        <v>1.6703032127003234</v>
      </c>
      <c r="P16" s="100">
        <v>1.5836689857195168</v>
      </c>
      <c r="Q16" s="57">
        <v>2.0365551928817851</v>
      </c>
    </row>
    <row r="17" spans="2:17" ht="15" customHeight="1" x14ac:dyDescent="0.2">
      <c r="B17" s="320" t="s">
        <v>14</v>
      </c>
      <c r="C17" s="321"/>
      <c r="D17" s="144">
        <v>0.27179383933964163</v>
      </c>
      <c r="E17" s="65">
        <v>0.251608382699535</v>
      </c>
      <c r="F17" s="65">
        <v>0.22940563086548488</v>
      </c>
      <c r="G17" s="65">
        <v>0.24787433347744631</v>
      </c>
      <c r="H17" s="65">
        <v>0.29811866859623737</v>
      </c>
      <c r="I17" s="65">
        <v>0.3067861087249969</v>
      </c>
      <c r="J17" s="65">
        <v>0.28937302511225677</v>
      </c>
      <c r="K17" s="65">
        <v>0.28900739721314295</v>
      </c>
      <c r="L17" s="65">
        <v>0.20382565067419253</v>
      </c>
      <c r="M17" s="65">
        <v>0.15901862789641072</v>
      </c>
      <c r="N17" s="65">
        <v>0.13030859444411538</v>
      </c>
      <c r="O17" s="65">
        <v>0.18057332029192688</v>
      </c>
      <c r="P17" s="101">
        <v>0.20139143170999635</v>
      </c>
      <c r="Q17" s="58">
        <v>0.24741836936193937</v>
      </c>
    </row>
    <row r="18" spans="2:17" ht="15" customHeight="1" x14ac:dyDescent="0.2">
      <c r="B18" s="322" t="s">
        <v>28</v>
      </c>
      <c r="C18" s="323"/>
      <c r="D18" s="145">
        <v>0.29192671632776324</v>
      </c>
      <c r="E18" s="66">
        <v>0.25797821517294095</v>
      </c>
      <c r="F18" s="66">
        <v>0.19961269179204527</v>
      </c>
      <c r="G18" s="66">
        <v>0.19887591872027668</v>
      </c>
      <c r="H18" s="66">
        <v>0.26338639652677281</v>
      </c>
      <c r="I18" s="66">
        <v>0.23622530371824763</v>
      </c>
      <c r="J18" s="66">
        <v>0.20954598370197902</v>
      </c>
      <c r="K18" s="66">
        <v>0.2133149836573198</v>
      </c>
      <c r="L18" s="66">
        <v>0.19990592662276577</v>
      </c>
      <c r="M18" s="66">
        <v>0.15447523852794184</v>
      </c>
      <c r="N18" s="66">
        <v>0.1658473020197832</v>
      </c>
      <c r="O18" s="66">
        <v>0.26333609209239334</v>
      </c>
      <c r="P18" s="102">
        <v>0.24716221164408642</v>
      </c>
      <c r="Q18" s="59">
        <v>0.22418659759086526</v>
      </c>
    </row>
    <row r="19" spans="2:17" ht="15" customHeight="1" x14ac:dyDescent="0.2">
      <c r="B19" s="320" t="s">
        <v>32</v>
      </c>
      <c r="C19" s="321"/>
      <c r="D19" s="144">
        <v>1.7515602979665794</v>
      </c>
      <c r="E19" s="65">
        <v>1.7485190139499329</v>
      </c>
      <c r="F19" s="65">
        <v>1.623715179502458</v>
      </c>
      <c r="G19" s="65">
        <v>1.717826776192535</v>
      </c>
      <c r="H19" s="65">
        <v>1.6063675832127353</v>
      </c>
      <c r="I19" s="65">
        <v>1.6566449871149833</v>
      </c>
      <c r="J19" s="65">
        <v>1.5300182936969897</v>
      </c>
      <c r="K19" s="65">
        <v>1.5241699638740753</v>
      </c>
      <c r="L19" s="65">
        <v>1.4816556914393226</v>
      </c>
      <c r="M19" s="65">
        <v>1.4220808723307587</v>
      </c>
      <c r="N19" s="65">
        <v>1.1905467037848723</v>
      </c>
      <c r="O19" s="65">
        <v>1.2263938003160033</v>
      </c>
      <c r="P19" s="101">
        <v>1.1351153423654339</v>
      </c>
      <c r="Q19" s="58">
        <v>1.5649502259289805</v>
      </c>
    </row>
    <row r="20" spans="2:17" ht="15" customHeight="1" x14ac:dyDescent="0.2">
      <c r="B20" s="318" t="s">
        <v>78</v>
      </c>
      <c r="C20" s="319"/>
      <c r="D20" s="63">
        <v>2.3287027716260655</v>
      </c>
      <c r="E20" s="64">
        <v>2.2644754442958148</v>
      </c>
      <c r="F20" s="64">
        <v>2.2344704305079697</v>
      </c>
      <c r="G20" s="64">
        <v>2.1991641446894366</v>
      </c>
      <c r="H20" s="64">
        <v>2.2026049204052098</v>
      </c>
      <c r="I20" s="64">
        <v>2.2916922321757269</v>
      </c>
      <c r="J20" s="64">
        <v>2.2118742724097791</v>
      </c>
      <c r="K20" s="64">
        <v>2.1985205573714093</v>
      </c>
      <c r="L20" s="64">
        <v>1.8971464408905614</v>
      </c>
      <c r="M20" s="64">
        <v>2.039981826442526</v>
      </c>
      <c r="N20" s="64">
        <v>2.1560149262571819</v>
      </c>
      <c r="O20" s="64">
        <v>2.2947859453765709</v>
      </c>
      <c r="P20" s="100">
        <v>2.4350054924935924</v>
      </c>
      <c r="Q20" s="57">
        <v>2.2064375239577645</v>
      </c>
    </row>
    <row r="21" spans="2:17" ht="15" customHeight="1" x14ac:dyDescent="0.2">
      <c r="B21" s="318" t="s">
        <v>79</v>
      </c>
      <c r="C21" s="319"/>
      <c r="D21" s="63">
        <v>1.8522246829071873</v>
      </c>
      <c r="E21" s="64">
        <v>1.8440665010510222</v>
      </c>
      <c r="F21" s="64">
        <v>2.0795471473260836</v>
      </c>
      <c r="G21" s="64">
        <v>2.0867560167171062</v>
      </c>
      <c r="H21" s="64">
        <v>1.9247467438494936</v>
      </c>
      <c r="I21" s="64">
        <v>1.9327524849674809</v>
      </c>
      <c r="J21" s="64">
        <v>1.8027606851821052</v>
      </c>
      <c r="K21" s="64">
        <v>1.992086702219164</v>
      </c>
      <c r="L21" s="64">
        <v>2.0029789902790847</v>
      </c>
      <c r="M21" s="64">
        <v>1.6765106769650158</v>
      </c>
      <c r="N21" s="64">
        <v>1.7295504353491677</v>
      </c>
      <c r="O21" s="64">
        <v>1.5724926642088632</v>
      </c>
      <c r="P21" s="100">
        <v>1.2541193701940683</v>
      </c>
      <c r="Q21" s="57">
        <v>1.883806293486973</v>
      </c>
    </row>
    <row r="22" spans="2:17" ht="15" customHeight="1" x14ac:dyDescent="0.2">
      <c r="B22" s="318" t="s">
        <v>48</v>
      </c>
      <c r="C22" s="319"/>
      <c r="D22" s="63">
        <v>7.0733507818267229</v>
      </c>
      <c r="E22" s="64">
        <v>6.9017134849353461</v>
      </c>
      <c r="F22" s="64">
        <v>6.8255623417250106</v>
      </c>
      <c r="G22" s="64">
        <v>6.9606571552096845</v>
      </c>
      <c r="H22" s="64">
        <v>6.9638205499276404</v>
      </c>
      <c r="I22" s="64">
        <v>6.9793839734936807</v>
      </c>
      <c r="J22" s="64">
        <v>6.8019291535007476</v>
      </c>
      <c r="K22" s="64">
        <v>6.3306382246688457</v>
      </c>
      <c r="L22" s="64">
        <v>7.0437441204139226</v>
      </c>
      <c r="M22" s="64">
        <v>7.864606996819627</v>
      </c>
      <c r="N22" s="64">
        <v>7.8481312562933132</v>
      </c>
      <c r="O22" s="64">
        <v>7.508840568805959</v>
      </c>
      <c r="P22" s="100">
        <v>6.9571585499816919</v>
      </c>
      <c r="Q22" s="57">
        <v>7.0154142805701074</v>
      </c>
    </row>
    <row r="23" spans="2:17" ht="15" customHeight="1" x14ac:dyDescent="0.2">
      <c r="B23" s="320" t="s">
        <v>80</v>
      </c>
      <c r="C23" s="321"/>
      <c r="D23" s="144">
        <v>3.3387021005301656</v>
      </c>
      <c r="E23" s="65">
        <v>3.2263201477801138</v>
      </c>
      <c r="F23" s="65">
        <v>3.3785192909280504</v>
      </c>
      <c r="G23" s="65">
        <v>3.6575875486381326</v>
      </c>
      <c r="H23" s="65">
        <v>3.6237337192474675</v>
      </c>
      <c r="I23" s="65">
        <v>3.4544115842434655</v>
      </c>
      <c r="J23" s="65">
        <v>3.3660402461333776</v>
      </c>
      <c r="K23" s="65">
        <v>3.2031653191123346</v>
      </c>
      <c r="L23" s="65">
        <v>3.5081530260269682</v>
      </c>
      <c r="M23" s="65">
        <v>3.421172194457065</v>
      </c>
      <c r="N23" s="65">
        <v>3.346561630042054</v>
      </c>
      <c r="O23" s="65">
        <v>3.6265141825295313</v>
      </c>
      <c r="P23" s="101">
        <v>3.4602709630172099</v>
      </c>
      <c r="Q23" s="58">
        <v>3.4281383219691248</v>
      </c>
    </row>
    <row r="24" spans="2:17" ht="15" customHeight="1" x14ac:dyDescent="0.2">
      <c r="B24" s="322" t="s">
        <v>81</v>
      </c>
      <c r="C24" s="323"/>
      <c r="D24" s="145">
        <v>3.7346486812965574</v>
      </c>
      <c r="E24" s="66">
        <v>3.6753933371552328</v>
      </c>
      <c r="F24" s="66">
        <v>3.4470430507969616</v>
      </c>
      <c r="G24" s="66">
        <v>3.3030696065715524</v>
      </c>
      <c r="H24" s="66">
        <v>3.3400868306801739</v>
      </c>
      <c r="I24" s="66">
        <v>3.5249723892502147</v>
      </c>
      <c r="J24" s="66">
        <v>3.4358889073673708</v>
      </c>
      <c r="K24" s="66">
        <v>3.1274729055565116</v>
      </c>
      <c r="L24" s="66">
        <v>3.5355910943869548</v>
      </c>
      <c r="M24" s="66">
        <v>4.4434348023625629</v>
      </c>
      <c r="N24" s="66">
        <v>4.5015696262512588</v>
      </c>
      <c r="O24" s="66">
        <v>3.8823263862764272</v>
      </c>
      <c r="P24" s="102">
        <v>3.496887586964482</v>
      </c>
      <c r="Q24" s="59">
        <v>3.5872759586009826</v>
      </c>
    </row>
    <row r="25" spans="2:17" ht="15" customHeight="1" x14ac:dyDescent="0.2">
      <c r="B25" s="318" t="s">
        <v>49</v>
      </c>
      <c r="C25" s="319"/>
      <c r="D25" s="63">
        <v>1.0368431648882626</v>
      </c>
      <c r="E25" s="64">
        <v>0.89814637875023884</v>
      </c>
      <c r="F25" s="64">
        <v>0.90272605392521976</v>
      </c>
      <c r="G25" s="64">
        <v>0.91079406254503525</v>
      </c>
      <c r="H25" s="64">
        <v>0.88567293777134581</v>
      </c>
      <c r="I25" s="64">
        <v>0.82525463247024167</v>
      </c>
      <c r="J25" s="64">
        <v>0.82820555463163148</v>
      </c>
      <c r="K25" s="64">
        <v>0.92895234818510231</v>
      </c>
      <c r="L25" s="64">
        <v>1.050486045782377</v>
      </c>
      <c r="M25" s="64">
        <v>1.0540663334847795</v>
      </c>
      <c r="N25" s="64">
        <v>1.0957768169164248</v>
      </c>
      <c r="O25" s="64">
        <v>1.0232488149875856</v>
      </c>
      <c r="P25" s="100">
        <v>0.97034053460270964</v>
      </c>
      <c r="Q25" s="57">
        <v>0.93827318240425595</v>
      </c>
    </row>
    <row r="26" spans="2:17" ht="15" customHeight="1" x14ac:dyDescent="0.2">
      <c r="B26" s="318" t="s">
        <v>50</v>
      </c>
      <c r="C26" s="319"/>
      <c r="D26" s="63">
        <v>3.6641836118381317</v>
      </c>
      <c r="E26" s="64">
        <v>3.7327218294158868</v>
      </c>
      <c r="F26" s="64">
        <v>3.6049456278861904</v>
      </c>
      <c r="G26" s="64">
        <v>3.6287649517221499</v>
      </c>
      <c r="H26" s="64">
        <v>3.5976845151953691</v>
      </c>
      <c r="I26" s="64">
        <v>3.6292796662167137</v>
      </c>
      <c r="J26" s="64">
        <v>3.5223682022285048</v>
      </c>
      <c r="K26" s="64">
        <v>3.7880612420436952</v>
      </c>
      <c r="L26" s="64">
        <v>4.1117905299466919</v>
      </c>
      <c r="M26" s="64">
        <v>4.348023625624716</v>
      </c>
      <c r="N26" s="64">
        <v>4.5548776876147601</v>
      </c>
      <c r="O26" s="64">
        <v>4.4616657888796931</v>
      </c>
      <c r="P26" s="100">
        <v>4.522153057488099</v>
      </c>
      <c r="Q26" s="57">
        <v>3.8277247964315997</v>
      </c>
    </row>
    <row r="27" spans="2:17" ht="15" customHeight="1" x14ac:dyDescent="0.2">
      <c r="B27" s="320" t="s">
        <v>1</v>
      </c>
      <c r="C27" s="321"/>
      <c r="D27" s="144">
        <v>0.25837192134756054</v>
      </c>
      <c r="E27" s="65">
        <v>0.28982737753997068</v>
      </c>
      <c r="F27" s="65">
        <v>0.24430210040220468</v>
      </c>
      <c r="G27" s="65">
        <v>0.24787433347744631</v>
      </c>
      <c r="H27" s="65">
        <v>0.30101302460202606</v>
      </c>
      <c r="I27" s="65">
        <v>0.27303963676524728</v>
      </c>
      <c r="J27" s="65">
        <v>0.23615499750540497</v>
      </c>
      <c r="K27" s="65">
        <v>0.30276965422329266</v>
      </c>
      <c r="L27" s="65">
        <v>0.30181875195986202</v>
      </c>
      <c r="M27" s="65">
        <v>0.28623353021353926</v>
      </c>
      <c r="N27" s="65">
        <v>0.27838654267606466</v>
      </c>
      <c r="O27" s="65">
        <v>0.18809720863742382</v>
      </c>
      <c r="P27" s="101">
        <v>0.20139143170999635</v>
      </c>
      <c r="Q27" s="58">
        <v>0.26774616966162923</v>
      </c>
    </row>
    <row r="28" spans="2:17" ht="15" customHeight="1" x14ac:dyDescent="0.2">
      <c r="B28" s="322" t="s">
        <v>4</v>
      </c>
      <c r="C28" s="323"/>
      <c r="D28" s="145">
        <v>0.62411918663176968</v>
      </c>
      <c r="E28" s="66">
        <v>0.58602458755334741</v>
      </c>
      <c r="F28" s="66">
        <v>0.60181736928347984</v>
      </c>
      <c r="G28" s="66">
        <v>0.59374549646923191</v>
      </c>
      <c r="H28" s="66">
        <v>0.64833574529667148</v>
      </c>
      <c r="I28" s="66">
        <v>0.59209718983924409</v>
      </c>
      <c r="J28" s="66">
        <v>0.6153334442042242</v>
      </c>
      <c r="K28" s="66">
        <v>0.67779115774987098</v>
      </c>
      <c r="L28" s="66">
        <v>0.60755722797115086</v>
      </c>
      <c r="M28" s="66">
        <v>0.558836892321672</v>
      </c>
      <c r="N28" s="66">
        <v>0.53900373156429549</v>
      </c>
      <c r="O28" s="66">
        <v>0.41381385900233242</v>
      </c>
      <c r="P28" s="102">
        <v>0.37532039545953866</v>
      </c>
      <c r="Q28" s="59">
        <v>0.59299097445666693</v>
      </c>
    </row>
    <row r="29" spans="2:17" ht="15" customHeight="1" x14ac:dyDescent="0.2">
      <c r="B29" s="320" t="s">
        <v>16</v>
      </c>
      <c r="C29" s="321"/>
      <c r="D29" s="144">
        <v>0.83551439500704661</v>
      </c>
      <c r="E29" s="65">
        <v>0.79941397541244663</v>
      </c>
      <c r="F29" s="65">
        <v>0.75376135855802173</v>
      </c>
      <c r="G29" s="65">
        <v>0.75515203919873186</v>
      </c>
      <c r="H29" s="65">
        <v>0.64254703328509399</v>
      </c>
      <c r="I29" s="65">
        <v>0.65345441158424344</v>
      </c>
      <c r="J29" s="65">
        <v>0.69516048561450183</v>
      </c>
      <c r="K29" s="65">
        <v>0.79477034233614319</v>
      </c>
      <c r="L29" s="65">
        <v>0.96817184070241458</v>
      </c>
      <c r="M29" s="65">
        <v>1.1267605633802817</v>
      </c>
      <c r="N29" s="65">
        <v>1.3978558313096012</v>
      </c>
      <c r="O29" s="65">
        <v>1.5800165525543599</v>
      </c>
      <c r="P29" s="101">
        <v>1.785060417429513</v>
      </c>
      <c r="Q29" s="58">
        <v>0.87874176724087849</v>
      </c>
    </row>
    <row r="30" spans="2:17" ht="15" customHeight="1" x14ac:dyDescent="0.2">
      <c r="B30" s="322" t="s">
        <v>20</v>
      </c>
      <c r="C30" s="323"/>
      <c r="D30" s="145">
        <v>0.26508288034360111</v>
      </c>
      <c r="E30" s="66">
        <v>0.28664246130326776</v>
      </c>
      <c r="F30" s="66">
        <v>0.22642633695814091</v>
      </c>
      <c r="G30" s="66">
        <v>0.23058077532785706</v>
      </c>
      <c r="H30" s="66">
        <v>0.24602026049204054</v>
      </c>
      <c r="I30" s="66">
        <v>0.3067861087249969</v>
      </c>
      <c r="J30" s="66">
        <v>0.27606851821054379</v>
      </c>
      <c r="K30" s="66">
        <v>0.31997247548597973</v>
      </c>
      <c r="L30" s="66">
        <v>0.36845406083411725</v>
      </c>
      <c r="M30" s="66">
        <v>0.39527487505679237</v>
      </c>
      <c r="N30" s="66">
        <v>0.46792631641295973</v>
      </c>
      <c r="O30" s="66">
        <v>0.46648107742081107</v>
      </c>
      <c r="P30" s="102">
        <v>0.35701208348590263</v>
      </c>
      <c r="Q30" s="59">
        <v>0.30404581305393258</v>
      </c>
    </row>
    <row r="31" spans="2:17" ht="15" customHeight="1" x14ac:dyDescent="0.2">
      <c r="B31" s="320" t="s">
        <v>22</v>
      </c>
      <c r="C31" s="321"/>
      <c r="D31" s="144">
        <v>0.43621233474263471</v>
      </c>
      <c r="E31" s="65">
        <v>0.40448436206127775</v>
      </c>
      <c r="F31" s="65">
        <v>0.42305973484284226</v>
      </c>
      <c r="G31" s="65">
        <v>0.47845510880530334</v>
      </c>
      <c r="H31" s="65">
        <v>0.52966714905933432</v>
      </c>
      <c r="I31" s="65">
        <v>0.5644864400539944</v>
      </c>
      <c r="J31" s="65">
        <v>0.54881090969565949</v>
      </c>
      <c r="K31" s="65">
        <v>0.54016858764837428</v>
      </c>
      <c r="L31" s="65">
        <v>0.62323612417685792</v>
      </c>
      <c r="M31" s="65">
        <v>0.70876874148114499</v>
      </c>
      <c r="N31" s="65">
        <v>0.68708167979624468</v>
      </c>
      <c r="O31" s="65">
        <v>0.66962606274922876</v>
      </c>
      <c r="P31" s="101">
        <v>0.7414866349322593</v>
      </c>
      <c r="Q31" s="58">
        <v>0.5386867079417812</v>
      </c>
    </row>
    <row r="32" spans="2:17" ht="15" customHeight="1" x14ac:dyDescent="0.2">
      <c r="B32" s="322" t="s">
        <v>24</v>
      </c>
      <c r="C32" s="323"/>
      <c r="D32" s="145">
        <v>0.20468424937923629</v>
      </c>
      <c r="E32" s="66">
        <v>0.17517039301866361</v>
      </c>
      <c r="F32" s="66">
        <v>0.15790257708922986</v>
      </c>
      <c r="G32" s="66">
        <v>0.16717106211269636</v>
      </c>
      <c r="H32" s="66">
        <v>0.15050651230101303</v>
      </c>
      <c r="I32" s="66">
        <v>0.18713952632224812</v>
      </c>
      <c r="J32" s="66">
        <v>0.153001829369699</v>
      </c>
      <c r="K32" s="66">
        <v>0.17890934113194565</v>
      </c>
      <c r="L32" s="66">
        <v>0.21558482282847288</v>
      </c>
      <c r="M32" s="66">
        <v>0.1817355747387551</v>
      </c>
      <c r="N32" s="66">
        <v>0.13030859444411538</v>
      </c>
      <c r="O32" s="66">
        <v>0.12038221352795124</v>
      </c>
      <c r="P32" s="102">
        <v>8.2387403881362148E-2</v>
      </c>
      <c r="Q32" s="59">
        <v>0.16843034534028736</v>
      </c>
    </row>
    <row r="33" spans="2:17" ht="15" customHeight="1" x14ac:dyDescent="0.2">
      <c r="B33" s="320" t="s">
        <v>26</v>
      </c>
      <c r="C33" s="321"/>
      <c r="D33" s="144">
        <v>7.7176028454466139E-2</v>
      </c>
      <c r="E33" s="65">
        <v>0.10191731957449519</v>
      </c>
      <c r="F33" s="65">
        <v>0.10725458066438254</v>
      </c>
      <c r="G33" s="65">
        <v>0.10087908920593745</v>
      </c>
      <c r="H33" s="65">
        <v>0.1244573082489146</v>
      </c>
      <c r="I33" s="65">
        <v>0.12885016566449872</v>
      </c>
      <c r="J33" s="65">
        <v>0.11641443538998836</v>
      </c>
      <c r="K33" s="65">
        <v>0.14450369860657147</v>
      </c>
      <c r="L33" s="65">
        <v>0.14111006585136407</v>
      </c>
      <c r="M33" s="65">
        <v>0.14538845979100409</v>
      </c>
      <c r="N33" s="65">
        <v>9.4769886868447561E-2</v>
      </c>
      <c r="O33" s="65">
        <v>9.7810548491460383E-2</v>
      </c>
      <c r="P33" s="101">
        <v>0.12815818381545221</v>
      </c>
      <c r="Q33" s="58">
        <v>0.11586846170823217</v>
      </c>
    </row>
    <row r="34" spans="2:17" ht="15" customHeight="1" x14ac:dyDescent="0.2">
      <c r="B34" s="322" t="s">
        <v>30</v>
      </c>
      <c r="C34" s="323"/>
      <c r="D34" s="145">
        <v>0.68787329709415479</v>
      </c>
      <c r="E34" s="66">
        <v>0.79304414293904069</v>
      </c>
      <c r="F34" s="66">
        <v>0.8788917026664681</v>
      </c>
      <c r="G34" s="66">
        <v>0.83585531056348183</v>
      </c>
      <c r="H34" s="66">
        <v>0.74095513748191033</v>
      </c>
      <c r="I34" s="66">
        <v>0.67799730028224325</v>
      </c>
      <c r="J34" s="66">
        <v>0.6186595709296524</v>
      </c>
      <c r="K34" s="66">
        <v>0.57457423017374842</v>
      </c>
      <c r="L34" s="66">
        <v>0.59579805581687051</v>
      </c>
      <c r="M34" s="66">
        <v>0.631531122217174</v>
      </c>
      <c r="N34" s="66">
        <v>0.63969673636202096</v>
      </c>
      <c r="O34" s="66">
        <v>0.63953050936724098</v>
      </c>
      <c r="P34" s="102">
        <v>0.54924935920908091</v>
      </c>
      <c r="Q34" s="59">
        <v>0.70072831604502317</v>
      </c>
    </row>
    <row r="35" spans="2:17" ht="15" customHeight="1" x14ac:dyDescent="0.2">
      <c r="B35" s="320" t="s">
        <v>31</v>
      </c>
      <c r="C35" s="321"/>
      <c r="D35" s="144">
        <v>0.27514931883766186</v>
      </c>
      <c r="E35" s="65">
        <v>0.29619721001337668</v>
      </c>
      <c r="F35" s="65">
        <v>0.21152986742142113</v>
      </c>
      <c r="G35" s="65">
        <v>0.21905173656146418</v>
      </c>
      <c r="H35" s="65">
        <v>0.2141823444283647</v>
      </c>
      <c r="I35" s="65">
        <v>0.24542888697999754</v>
      </c>
      <c r="J35" s="65">
        <v>0.26276401130883087</v>
      </c>
      <c r="K35" s="65">
        <v>0.2546017546877688</v>
      </c>
      <c r="L35" s="65">
        <v>0.29005957980558167</v>
      </c>
      <c r="M35" s="65">
        <v>0.31349386642435256</v>
      </c>
      <c r="N35" s="65">
        <v>0.31984836818101048</v>
      </c>
      <c r="O35" s="65">
        <v>0.28590775712888422</v>
      </c>
      <c r="P35" s="101">
        <v>0.30208714756499455</v>
      </c>
      <c r="Q35" s="58">
        <v>0.26048624098316858</v>
      </c>
    </row>
    <row r="36" spans="2:17" ht="15" customHeight="1" x14ac:dyDescent="0.2">
      <c r="B36" s="318" t="s">
        <v>58</v>
      </c>
      <c r="C36" s="319"/>
      <c r="D36" s="63">
        <v>4.7547144486947186</v>
      </c>
      <c r="E36" s="64">
        <v>4.9557296643098283</v>
      </c>
      <c r="F36" s="64">
        <v>5.8304781766721288</v>
      </c>
      <c r="G36" s="64">
        <v>5.9778066003746941</v>
      </c>
      <c r="H36" s="64">
        <v>5.9479015918958034</v>
      </c>
      <c r="I36" s="64">
        <v>5.8504110933856914</v>
      </c>
      <c r="J36" s="64">
        <v>5.4515217029768834</v>
      </c>
      <c r="K36" s="64">
        <v>5.1608463788061245</v>
      </c>
      <c r="L36" s="64">
        <v>4.5939165882721857</v>
      </c>
      <c r="M36" s="64">
        <v>4.3343934575193099</v>
      </c>
      <c r="N36" s="64">
        <v>4.116566960848191</v>
      </c>
      <c r="O36" s="64">
        <v>3.8748024979309306</v>
      </c>
      <c r="P36" s="100">
        <v>3.6433540827535702</v>
      </c>
      <c r="Q36" s="57">
        <v>5.1803947078023906</v>
      </c>
    </row>
    <row r="37" spans="2:17" ht="15" customHeight="1" x14ac:dyDescent="0.2">
      <c r="B37" s="320" t="s">
        <v>0</v>
      </c>
      <c r="C37" s="321"/>
      <c r="D37" s="144">
        <v>0.90597946446547217</v>
      </c>
      <c r="E37" s="65">
        <v>0.94910503853748651</v>
      </c>
      <c r="F37" s="65">
        <v>1.182779681215552</v>
      </c>
      <c r="G37" s="65">
        <v>1.1759619541720709</v>
      </c>
      <c r="H37" s="65">
        <v>1.2821997105643994</v>
      </c>
      <c r="I37" s="65">
        <v>1.3467910173027364</v>
      </c>
      <c r="J37" s="65">
        <v>1.2206885082321637</v>
      </c>
      <c r="K37" s="65">
        <v>1.1491484603474968</v>
      </c>
      <c r="L37" s="65">
        <v>1.0896832862966448</v>
      </c>
      <c r="M37" s="65">
        <v>1.0949568378009995</v>
      </c>
      <c r="N37" s="65">
        <v>1.036545637623645</v>
      </c>
      <c r="O37" s="65">
        <v>0.98562937326010081</v>
      </c>
      <c r="P37" s="101">
        <v>0.97949469058952765</v>
      </c>
      <c r="Q37" s="58">
        <v>1.1290641080742023</v>
      </c>
    </row>
    <row r="38" spans="2:17" ht="15" customHeight="1" x14ac:dyDescent="0.2">
      <c r="B38" s="322" t="s">
        <v>7</v>
      </c>
      <c r="C38" s="323"/>
      <c r="D38" s="145">
        <v>1.3858130326823703</v>
      </c>
      <c r="E38" s="66">
        <v>1.5414994585642396</v>
      </c>
      <c r="F38" s="66">
        <v>1.7697005809623121</v>
      </c>
      <c r="G38" s="66">
        <v>1.8705865398472403</v>
      </c>
      <c r="H38" s="66">
        <v>1.861070911722142</v>
      </c>
      <c r="I38" s="66">
        <v>1.8253773469137318</v>
      </c>
      <c r="J38" s="66">
        <v>1.7362381506735407</v>
      </c>
      <c r="K38" s="66">
        <v>1.654911405470497</v>
      </c>
      <c r="L38" s="66">
        <v>1.5012543116964565</v>
      </c>
      <c r="M38" s="66">
        <v>1.3857337573830077</v>
      </c>
      <c r="N38" s="66">
        <v>1.4985488361073269</v>
      </c>
      <c r="O38" s="66">
        <v>1.4972537807538937</v>
      </c>
      <c r="P38" s="102">
        <v>1.3456609300622484</v>
      </c>
      <c r="Q38" s="59">
        <v>1.6459710299806016</v>
      </c>
    </row>
    <row r="39" spans="2:17" ht="15" customHeight="1" x14ac:dyDescent="0.2">
      <c r="B39" s="320" t="s">
        <v>9</v>
      </c>
      <c r="C39" s="321"/>
      <c r="D39" s="144">
        <v>0.35568082679014829</v>
      </c>
      <c r="E39" s="65">
        <v>0.31849162367029749</v>
      </c>
      <c r="F39" s="65">
        <v>0.40518397139877843</v>
      </c>
      <c r="G39" s="65">
        <v>0.41216313589854442</v>
      </c>
      <c r="H39" s="65">
        <v>0.40520984081041966</v>
      </c>
      <c r="I39" s="65">
        <v>0.34973616394649648</v>
      </c>
      <c r="J39" s="65">
        <v>0.306003658739398</v>
      </c>
      <c r="K39" s="65">
        <v>0.32685360399105451</v>
      </c>
      <c r="L39" s="65">
        <v>0.30965820006271561</v>
      </c>
      <c r="M39" s="65">
        <v>0.34984098137210362</v>
      </c>
      <c r="N39" s="65">
        <v>0.31392525025173251</v>
      </c>
      <c r="O39" s="65">
        <v>0.30095553381987811</v>
      </c>
      <c r="P39" s="101">
        <v>0.24716221164408642</v>
      </c>
      <c r="Q39" s="58">
        <v>0.34905737086038868</v>
      </c>
    </row>
    <row r="40" spans="2:17" ht="15" customHeight="1" x14ac:dyDescent="0.2">
      <c r="B40" s="322" t="s">
        <v>12</v>
      </c>
      <c r="C40" s="323"/>
      <c r="D40" s="145">
        <v>0.50667740420106033</v>
      </c>
      <c r="E40" s="66">
        <v>0.46499777055863434</v>
      </c>
      <c r="F40" s="66">
        <v>0.50945925815581705</v>
      </c>
      <c r="G40" s="66">
        <v>0.61392131431041941</v>
      </c>
      <c r="H40" s="66">
        <v>0.58465991316931976</v>
      </c>
      <c r="I40" s="66">
        <v>0.57982574549024424</v>
      </c>
      <c r="J40" s="66">
        <v>0.51222351571594882</v>
      </c>
      <c r="K40" s="66">
        <v>0.56425253741613624</v>
      </c>
      <c r="L40" s="66">
        <v>0.44292881781122612</v>
      </c>
      <c r="M40" s="66">
        <v>0.36801453884597907</v>
      </c>
      <c r="N40" s="66">
        <v>0.33761772196884438</v>
      </c>
      <c r="O40" s="66">
        <v>0.24076442705590248</v>
      </c>
      <c r="P40" s="102">
        <v>0.22885389967045039</v>
      </c>
      <c r="Q40" s="59">
        <v>0.49309435584104822</v>
      </c>
    </row>
    <row r="41" spans="2:17" ht="15" customHeight="1" x14ac:dyDescent="0.2">
      <c r="B41" s="320" t="s">
        <v>29</v>
      </c>
      <c r="C41" s="321"/>
      <c r="D41" s="144">
        <v>1.6005637205556675</v>
      </c>
      <c r="E41" s="65">
        <v>1.6816357729791707</v>
      </c>
      <c r="F41" s="65">
        <v>1.9633546849396692</v>
      </c>
      <c r="G41" s="65">
        <v>1.9051736561464188</v>
      </c>
      <c r="H41" s="65">
        <v>1.8147612156295223</v>
      </c>
      <c r="I41" s="65">
        <v>1.7486808197324826</v>
      </c>
      <c r="J41" s="65">
        <v>1.6763678696158322</v>
      </c>
      <c r="K41" s="65">
        <v>1.4656803715809392</v>
      </c>
      <c r="L41" s="65">
        <v>1.2503919724051427</v>
      </c>
      <c r="M41" s="65">
        <v>1.1358473421172195</v>
      </c>
      <c r="N41" s="65">
        <v>0.92992951489664166</v>
      </c>
      <c r="O41" s="65">
        <v>0.85019938304115561</v>
      </c>
      <c r="P41" s="101">
        <v>0.84218235078725745</v>
      </c>
      <c r="Q41" s="58">
        <v>1.56320784304615</v>
      </c>
    </row>
    <row r="42" spans="2:17" ht="15" customHeight="1" x14ac:dyDescent="0.2">
      <c r="B42" s="318" t="s">
        <v>51</v>
      </c>
      <c r="C42" s="319"/>
      <c r="D42" s="63">
        <v>11.911952217971947</v>
      </c>
      <c r="E42" s="64">
        <v>12.089942034524492</v>
      </c>
      <c r="F42" s="64">
        <v>12.450469238790408</v>
      </c>
      <c r="G42" s="64">
        <v>12.105490704712494</v>
      </c>
      <c r="H42" s="64">
        <v>11.719247467438496</v>
      </c>
      <c r="I42" s="64">
        <v>11.160878635415388</v>
      </c>
      <c r="J42" s="64">
        <v>10.207882920339264</v>
      </c>
      <c r="K42" s="64">
        <v>9.5544469292964056</v>
      </c>
      <c r="L42" s="64">
        <v>8.8664158043273744</v>
      </c>
      <c r="M42" s="64">
        <v>8.282598818718764</v>
      </c>
      <c r="N42" s="64">
        <v>7.8303619025054783</v>
      </c>
      <c r="O42" s="64">
        <v>7.2304567000225726</v>
      </c>
      <c r="P42" s="100">
        <v>7.3690955693885023</v>
      </c>
      <c r="Q42" s="57">
        <v>10.579458467400016</v>
      </c>
    </row>
    <row r="43" spans="2:17" ht="15" customHeight="1" x14ac:dyDescent="0.2">
      <c r="B43" s="320" t="s">
        <v>3</v>
      </c>
      <c r="C43" s="321"/>
      <c r="D43" s="144">
        <v>8.2947453191061005</v>
      </c>
      <c r="E43" s="65">
        <v>8.5483151793107837</v>
      </c>
      <c r="F43" s="65">
        <v>8.7650826754059281</v>
      </c>
      <c r="G43" s="65">
        <v>8.3470240668684248</v>
      </c>
      <c r="H43" s="65">
        <v>7.9797395079594793</v>
      </c>
      <c r="I43" s="65">
        <v>7.3720701926616767</v>
      </c>
      <c r="J43" s="65">
        <v>6.5824047896224842</v>
      </c>
      <c r="K43" s="65">
        <v>6.0106657491828663</v>
      </c>
      <c r="L43" s="65">
        <v>5.4562558795860774</v>
      </c>
      <c r="M43" s="65">
        <v>5.1794638800545201</v>
      </c>
      <c r="N43" s="65">
        <v>5.1886513060475039</v>
      </c>
      <c r="O43" s="65">
        <v>4.9281468663005041</v>
      </c>
      <c r="P43" s="101">
        <v>5.0805565726839985</v>
      </c>
      <c r="Q43" s="58">
        <v>7.1141493105971731</v>
      </c>
    </row>
    <row r="44" spans="2:17" ht="15" customHeight="1" x14ac:dyDescent="0.2">
      <c r="B44" s="322" t="s">
        <v>10</v>
      </c>
      <c r="C44" s="323"/>
      <c r="D44" s="145">
        <v>1.0703979598684652</v>
      </c>
      <c r="E44" s="66">
        <v>1.0828715204790114</v>
      </c>
      <c r="F44" s="66">
        <v>1.1440488604200805</v>
      </c>
      <c r="G44" s="66">
        <v>1.1500216169476871</v>
      </c>
      <c r="H44" s="66">
        <v>1.0911722141823443</v>
      </c>
      <c r="I44" s="66">
        <v>1.00932629770524</v>
      </c>
      <c r="J44" s="66">
        <v>0.84816231498420092</v>
      </c>
      <c r="K44" s="66">
        <v>0.72939962153793225</v>
      </c>
      <c r="L44" s="66">
        <v>0.79178425838820954</v>
      </c>
      <c r="M44" s="66">
        <v>0.74965924579736487</v>
      </c>
      <c r="N44" s="66">
        <v>0.75223597701830247</v>
      </c>
      <c r="O44" s="66">
        <v>0.67714995109472575</v>
      </c>
      <c r="P44" s="102">
        <v>0.67740754302453321</v>
      </c>
      <c r="Q44" s="59">
        <v>0.95046986258406996</v>
      </c>
    </row>
    <row r="45" spans="2:17" ht="15" customHeight="1" x14ac:dyDescent="0.2">
      <c r="B45" s="320" t="s">
        <v>17</v>
      </c>
      <c r="C45" s="321"/>
      <c r="D45" s="144">
        <v>1.0334876853902422</v>
      </c>
      <c r="E45" s="65">
        <v>0.98095420090451613</v>
      </c>
      <c r="F45" s="65">
        <v>0.99210487114553847</v>
      </c>
      <c r="G45" s="65">
        <v>0.91944084161982986</v>
      </c>
      <c r="H45" s="65">
        <v>0.83068017366136038</v>
      </c>
      <c r="I45" s="65">
        <v>0.71174377224199281</v>
      </c>
      <c r="J45" s="65">
        <v>0.63861633128222184</v>
      </c>
      <c r="K45" s="65">
        <v>0.69843454326509546</v>
      </c>
      <c r="L45" s="65">
        <v>0.74082784571966132</v>
      </c>
      <c r="M45" s="65">
        <v>0.65879145842798725</v>
      </c>
      <c r="N45" s="65">
        <v>0.51531125984718362</v>
      </c>
      <c r="O45" s="65">
        <v>0.36114664058385376</v>
      </c>
      <c r="P45" s="101">
        <v>0.3387037715122666</v>
      </c>
      <c r="Q45" s="58">
        <v>0.78058753150809046</v>
      </c>
    </row>
    <row r="46" spans="2:17" ht="15" customHeight="1" x14ac:dyDescent="0.2">
      <c r="B46" s="322" t="s">
        <v>27</v>
      </c>
      <c r="C46" s="323"/>
      <c r="D46" s="145">
        <v>1.5133212536071405</v>
      </c>
      <c r="E46" s="66">
        <v>1.4778011338301802</v>
      </c>
      <c r="F46" s="66">
        <v>1.5492328318188591</v>
      </c>
      <c r="G46" s="66">
        <v>1.6890041792765529</v>
      </c>
      <c r="H46" s="66">
        <v>1.8176555716353113</v>
      </c>
      <c r="I46" s="66">
        <v>2.0677383728064793</v>
      </c>
      <c r="J46" s="66">
        <v>2.1386994844503575</v>
      </c>
      <c r="K46" s="66">
        <v>2.1159470153105109</v>
      </c>
      <c r="L46" s="66">
        <v>1.8775478206334275</v>
      </c>
      <c r="M46" s="66">
        <v>1.6946842344388913</v>
      </c>
      <c r="N46" s="66">
        <v>1.3741633595924894</v>
      </c>
      <c r="O46" s="66">
        <v>1.2640132420434882</v>
      </c>
      <c r="P46" s="102">
        <v>1.2724276821677043</v>
      </c>
      <c r="Q46" s="59">
        <v>1.734251762710683</v>
      </c>
    </row>
    <row r="47" spans="2:17" ht="15" customHeight="1" x14ac:dyDescent="0.2">
      <c r="B47" s="318" t="s">
        <v>76</v>
      </c>
      <c r="C47" s="319"/>
      <c r="D47" s="63">
        <v>15.485537883363531</v>
      </c>
      <c r="E47" s="64">
        <v>15.207975030256705</v>
      </c>
      <c r="F47" s="64">
        <v>15.158647400566066</v>
      </c>
      <c r="G47" s="64">
        <v>15.284623144545323</v>
      </c>
      <c r="H47" s="64">
        <v>15.626628075253258</v>
      </c>
      <c r="I47" s="64">
        <v>16.406921094612837</v>
      </c>
      <c r="J47" s="64">
        <v>17.029768834192581</v>
      </c>
      <c r="K47" s="64">
        <v>17.250989162222606</v>
      </c>
      <c r="L47" s="64">
        <v>16.364847914706804</v>
      </c>
      <c r="M47" s="64">
        <v>15.174920490686054</v>
      </c>
      <c r="N47" s="64">
        <v>13.510631996683053</v>
      </c>
      <c r="O47" s="64">
        <v>13.106613497855694</v>
      </c>
      <c r="P47" s="100">
        <v>13.090443061149761</v>
      </c>
      <c r="Q47" s="57">
        <v>15.573999001033814</v>
      </c>
    </row>
    <row r="48" spans="2:17" ht="15" customHeight="1" x14ac:dyDescent="0.2">
      <c r="B48" s="320" t="s">
        <v>72</v>
      </c>
      <c r="C48" s="321"/>
      <c r="D48" s="144">
        <v>6.0331521374404407</v>
      </c>
      <c r="E48" s="65">
        <v>6.1596280017835525</v>
      </c>
      <c r="F48" s="65">
        <v>6.2237449724415317</v>
      </c>
      <c r="G48" s="65">
        <v>6.3092664649084877</v>
      </c>
      <c r="H48" s="65">
        <v>6.3704775687409549</v>
      </c>
      <c r="I48" s="65">
        <v>6.8106516136949322</v>
      </c>
      <c r="J48" s="65">
        <v>7.1944121071012805</v>
      </c>
      <c r="K48" s="65">
        <v>7.3662480646826083</v>
      </c>
      <c r="L48" s="65">
        <v>7.2946064597052374</v>
      </c>
      <c r="M48" s="65">
        <v>7.037710131758292</v>
      </c>
      <c r="N48" s="65">
        <v>6.5509684297814372</v>
      </c>
      <c r="O48" s="65">
        <v>6.5232111955458585</v>
      </c>
      <c r="P48" s="101">
        <v>6.4353716587330645</v>
      </c>
      <c r="Q48" s="58">
        <v>6.6271532948460319</v>
      </c>
    </row>
    <row r="49" spans="2:17" ht="15" customHeight="1" x14ac:dyDescent="0.2">
      <c r="B49" s="322" t="s">
        <v>73</v>
      </c>
      <c r="C49" s="323"/>
      <c r="D49" s="145">
        <v>1.3958794711764311</v>
      </c>
      <c r="E49" s="66">
        <v>1.3090005732849226</v>
      </c>
      <c r="F49" s="66">
        <v>1.4509161328765083</v>
      </c>
      <c r="G49" s="66">
        <v>1.5103040783974637</v>
      </c>
      <c r="H49" s="66">
        <v>1.5716353111432706</v>
      </c>
      <c r="I49" s="66">
        <v>1.6351699595042335</v>
      </c>
      <c r="J49" s="66">
        <v>1.6963246299684018</v>
      </c>
      <c r="K49" s="66">
        <v>1.6996387407534836</v>
      </c>
      <c r="L49" s="66">
        <v>1.4934148635936031</v>
      </c>
      <c r="M49" s="66">
        <v>1.117673784643344</v>
      </c>
      <c r="N49" s="66">
        <v>0.7640822128768584</v>
      </c>
      <c r="O49" s="66">
        <v>0.68467383944022264</v>
      </c>
      <c r="P49" s="102">
        <v>0.71402416697180526</v>
      </c>
      <c r="Q49" s="59">
        <v>1.4063933835913998</v>
      </c>
    </row>
    <row r="50" spans="2:17" ht="15" customHeight="1" x14ac:dyDescent="0.2">
      <c r="B50" s="320" t="s">
        <v>74</v>
      </c>
      <c r="C50" s="321"/>
      <c r="D50" s="144">
        <v>8.0565062747466616</v>
      </c>
      <c r="E50" s="65">
        <v>7.7393464551882287</v>
      </c>
      <c r="F50" s="65">
        <v>7.4839862952480267</v>
      </c>
      <c r="G50" s="65">
        <v>7.4650526012393721</v>
      </c>
      <c r="H50" s="65">
        <v>7.6845151953690305</v>
      </c>
      <c r="I50" s="65">
        <v>7.9610995214136695</v>
      </c>
      <c r="J50" s="65">
        <v>8.1390320971229002</v>
      </c>
      <c r="K50" s="65">
        <v>8.185102356786512</v>
      </c>
      <c r="L50" s="65">
        <v>7.5768265914079649</v>
      </c>
      <c r="M50" s="65">
        <v>7.019536574284416</v>
      </c>
      <c r="N50" s="65">
        <v>6.1955813540247586</v>
      </c>
      <c r="O50" s="65">
        <v>5.8987284628696113</v>
      </c>
      <c r="P50" s="101">
        <v>5.9410472354448922</v>
      </c>
      <c r="Q50" s="58">
        <v>7.5404523225963835</v>
      </c>
    </row>
    <row r="51" spans="2:17" ht="15" customHeight="1" x14ac:dyDescent="0.2">
      <c r="B51" s="318" t="s">
        <v>52</v>
      </c>
      <c r="C51" s="319"/>
      <c r="D51" s="63">
        <v>2.6441178444399704</v>
      </c>
      <c r="E51" s="64">
        <v>2.649850308936875</v>
      </c>
      <c r="F51" s="64">
        <v>2.6903023983315952</v>
      </c>
      <c r="G51" s="64">
        <v>2.9427871451217755</v>
      </c>
      <c r="H51" s="64">
        <v>2.8914616497829235</v>
      </c>
      <c r="I51" s="64">
        <v>2.8316357835317216</v>
      </c>
      <c r="J51" s="64">
        <v>2.9170131382005655</v>
      </c>
      <c r="K51" s="64">
        <v>2.9829692069499396</v>
      </c>
      <c r="L51" s="64">
        <v>2.9319535904672311</v>
      </c>
      <c r="M51" s="64">
        <v>3.016810540663335</v>
      </c>
      <c r="N51" s="64">
        <v>3.4709471065568915</v>
      </c>
      <c r="O51" s="64">
        <v>3.6415619592205255</v>
      </c>
      <c r="P51" s="100">
        <v>3.3870377151226658</v>
      </c>
      <c r="Q51" s="57">
        <v>2.9219760945068476</v>
      </c>
    </row>
    <row r="52" spans="2:17" ht="15" customHeight="1" x14ac:dyDescent="0.2">
      <c r="B52" s="320" t="s">
        <v>2</v>
      </c>
      <c r="C52" s="321"/>
      <c r="D52" s="144">
        <v>1.5300986510972419</v>
      </c>
      <c r="E52" s="65">
        <v>1.5128352124339131</v>
      </c>
      <c r="F52" s="65">
        <v>1.5700878891702668</v>
      </c>
      <c r="G52" s="65">
        <v>1.8187058653984722</v>
      </c>
      <c r="H52" s="65">
        <v>1.7916063675832126</v>
      </c>
      <c r="I52" s="65">
        <v>1.7486808197324826</v>
      </c>
      <c r="J52" s="65">
        <v>1.8460003326126726</v>
      </c>
      <c r="K52" s="65">
        <v>2.0058489592293136</v>
      </c>
      <c r="L52" s="65">
        <v>1.9755409219190969</v>
      </c>
      <c r="M52" s="65">
        <v>2.0626987732848705</v>
      </c>
      <c r="N52" s="65">
        <v>2.4580939406503584</v>
      </c>
      <c r="O52" s="65">
        <v>2.5581220374689639</v>
      </c>
      <c r="P52" s="101">
        <v>2.4899304284145005</v>
      </c>
      <c r="Q52" s="58">
        <v>1.8588321388330682</v>
      </c>
    </row>
    <row r="53" spans="2:17" ht="15" customHeight="1" x14ac:dyDescent="0.2">
      <c r="B53" s="322" t="s">
        <v>5</v>
      </c>
      <c r="C53" s="323"/>
      <c r="D53" s="145">
        <v>1.1140191933427288</v>
      </c>
      <c r="E53" s="66">
        <v>1.137015096502962</v>
      </c>
      <c r="F53" s="66">
        <v>1.1202145091613289</v>
      </c>
      <c r="G53" s="66">
        <v>1.1240812797233031</v>
      </c>
      <c r="H53" s="66">
        <v>1.0998552821997105</v>
      </c>
      <c r="I53" s="66">
        <v>1.0829549637992393</v>
      </c>
      <c r="J53" s="66">
        <v>1.0710128055878929</v>
      </c>
      <c r="K53" s="66">
        <v>0.97712024772062622</v>
      </c>
      <c r="L53" s="66">
        <v>0.95641266854813423</v>
      </c>
      <c r="M53" s="66">
        <v>0.95411176737846426</v>
      </c>
      <c r="N53" s="66">
        <v>1.0128531659065332</v>
      </c>
      <c r="O53" s="66">
        <v>1.0834399217515613</v>
      </c>
      <c r="P53" s="102">
        <v>0.89710728670816553</v>
      </c>
      <c r="Q53" s="59">
        <v>1.0631439556737794</v>
      </c>
    </row>
    <row r="54" spans="2:17" ht="15" customHeight="1" x14ac:dyDescent="0.2">
      <c r="B54" s="318" t="s">
        <v>53</v>
      </c>
      <c r="C54" s="319"/>
      <c r="D54" s="63">
        <v>3.7212267633044762</v>
      </c>
      <c r="E54" s="64">
        <v>3.8633033951207083</v>
      </c>
      <c r="F54" s="64">
        <v>3.9654401906748098</v>
      </c>
      <c r="G54" s="64">
        <v>3.7555843781524718</v>
      </c>
      <c r="H54" s="64">
        <v>3.7945007235890014</v>
      </c>
      <c r="I54" s="64">
        <v>3.6722297214382129</v>
      </c>
      <c r="J54" s="64">
        <v>3.535672709130218</v>
      </c>
      <c r="K54" s="64">
        <v>3.4956132805780147</v>
      </c>
      <c r="L54" s="64">
        <v>3.6100658513640638</v>
      </c>
      <c r="M54" s="64">
        <v>3.607451158564289</v>
      </c>
      <c r="N54" s="64">
        <v>3.79671859266718</v>
      </c>
      <c r="O54" s="64">
        <v>4.281092468587766</v>
      </c>
      <c r="P54" s="100">
        <v>4.6777737092640059</v>
      </c>
      <c r="Q54" s="57">
        <v>3.7690645727096377</v>
      </c>
    </row>
    <row r="55" spans="2:17" ht="15" customHeight="1" x14ac:dyDescent="0.2">
      <c r="B55" s="320" t="s">
        <v>82</v>
      </c>
      <c r="C55" s="321"/>
      <c r="D55" s="144">
        <v>1.63411851553587</v>
      </c>
      <c r="E55" s="65">
        <v>1.5860882858780814</v>
      </c>
      <c r="F55" s="65">
        <v>1.5969015343363622</v>
      </c>
      <c r="G55" s="65">
        <v>1.556420233463035</v>
      </c>
      <c r="H55" s="65">
        <v>1.5021707670043416</v>
      </c>
      <c r="I55" s="65">
        <v>1.4449625720947357</v>
      </c>
      <c r="J55" s="65">
        <v>1.393647097954432</v>
      </c>
      <c r="K55" s="65">
        <v>1.3280578014794426</v>
      </c>
      <c r="L55" s="65">
        <v>1.3679836939479459</v>
      </c>
      <c r="M55" s="65">
        <v>1.4402544298046343</v>
      </c>
      <c r="N55" s="65">
        <v>1.5637031333293847</v>
      </c>
      <c r="O55" s="65">
        <v>1.7229704311188021</v>
      </c>
      <c r="P55" s="101">
        <v>1.8308311973636031</v>
      </c>
      <c r="Q55" s="58">
        <v>1.5144211223268942</v>
      </c>
    </row>
    <row r="56" spans="2:17" ht="15" customHeight="1" x14ac:dyDescent="0.2">
      <c r="B56" s="322" t="s">
        <v>18</v>
      </c>
      <c r="C56" s="323"/>
      <c r="D56" s="145">
        <v>0.45634521173075632</v>
      </c>
      <c r="E56" s="66">
        <v>0.46181285432193131</v>
      </c>
      <c r="F56" s="66">
        <v>0.46179055563831367</v>
      </c>
      <c r="G56" s="66">
        <v>0.5072777057212855</v>
      </c>
      <c r="H56" s="66">
        <v>0.54703328509406657</v>
      </c>
      <c r="I56" s="66">
        <v>0.48472205178549516</v>
      </c>
      <c r="J56" s="66">
        <v>0.42241809412938636</v>
      </c>
      <c r="K56" s="66">
        <v>0.41286771030448999</v>
      </c>
      <c r="L56" s="66">
        <v>0.46644716211978676</v>
      </c>
      <c r="M56" s="66">
        <v>0.45433893684688781</v>
      </c>
      <c r="N56" s="66">
        <v>0.52123437777646153</v>
      </c>
      <c r="O56" s="66">
        <v>0.56429162591227155</v>
      </c>
      <c r="P56" s="102">
        <v>0.61332845111680712</v>
      </c>
      <c r="Q56" s="59">
        <v>0.4806072785140959</v>
      </c>
    </row>
    <row r="57" spans="2:17" ht="15" customHeight="1" x14ac:dyDescent="0.2">
      <c r="B57" s="320" t="s">
        <v>54</v>
      </c>
      <c r="C57" s="321"/>
      <c r="D57" s="144">
        <v>0.46305617072679683</v>
      </c>
      <c r="E57" s="65">
        <v>0.51277151410917887</v>
      </c>
      <c r="F57" s="65">
        <v>0.55712796067332049</v>
      </c>
      <c r="G57" s="65">
        <v>0.50439544602968722</v>
      </c>
      <c r="H57" s="65">
        <v>0.51519536903039076</v>
      </c>
      <c r="I57" s="65">
        <v>0.53994355135599459</v>
      </c>
      <c r="J57" s="65">
        <v>0.5055712622650923</v>
      </c>
      <c r="K57" s="65">
        <v>0.54360915190091175</v>
      </c>
      <c r="L57" s="65">
        <v>0.61539667607400439</v>
      </c>
      <c r="M57" s="65">
        <v>0.58155383916401637</v>
      </c>
      <c r="N57" s="65">
        <v>0.53900373156429549</v>
      </c>
      <c r="O57" s="65">
        <v>0.6244827326762471</v>
      </c>
      <c r="P57" s="101">
        <v>0.64079091907726116</v>
      </c>
      <c r="Q57" s="58">
        <v>0.53839631079464267</v>
      </c>
    </row>
    <row r="58" spans="2:17" ht="15" customHeight="1" x14ac:dyDescent="0.2">
      <c r="B58" s="322" t="s">
        <v>21</v>
      </c>
      <c r="C58" s="323"/>
      <c r="D58" s="145">
        <v>1.1677068653110529</v>
      </c>
      <c r="E58" s="66">
        <v>1.3026307408115165</v>
      </c>
      <c r="F58" s="66">
        <v>1.3496201400268135</v>
      </c>
      <c r="G58" s="66">
        <v>1.1874909929384638</v>
      </c>
      <c r="H58" s="66">
        <v>1.2301013024602026</v>
      </c>
      <c r="I58" s="66">
        <v>1.2026015462019879</v>
      </c>
      <c r="J58" s="66">
        <v>1.2140362547813071</v>
      </c>
      <c r="K58" s="66">
        <v>1.2110786168931706</v>
      </c>
      <c r="L58" s="66">
        <v>1.1602383192223267</v>
      </c>
      <c r="M58" s="66">
        <v>1.1313039527487505</v>
      </c>
      <c r="N58" s="66">
        <v>1.1727773499970384</v>
      </c>
      <c r="O58" s="66">
        <v>1.3693476788804453</v>
      </c>
      <c r="P58" s="102">
        <v>1.5928231417063348</v>
      </c>
      <c r="Q58" s="59">
        <v>1.2356398610740049</v>
      </c>
    </row>
    <row r="59" spans="2:17" ht="15" customHeight="1" x14ac:dyDescent="0.2">
      <c r="B59" s="318" t="s">
        <v>83</v>
      </c>
      <c r="C59" s="319"/>
      <c r="D59" s="63">
        <v>8.784645325817058</v>
      </c>
      <c r="E59" s="64">
        <v>8.0164341677813873</v>
      </c>
      <c r="F59" s="64">
        <v>7.5227171160434985</v>
      </c>
      <c r="G59" s="64">
        <v>7.5198155353797382</v>
      </c>
      <c r="H59" s="64">
        <v>7.6671490593342977</v>
      </c>
      <c r="I59" s="64">
        <v>7.4825131918026759</v>
      </c>
      <c r="J59" s="64">
        <v>7.5270247796441048</v>
      </c>
      <c r="K59" s="64">
        <v>7.7309478754515739</v>
      </c>
      <c r="L59" s="64">
        <v>7.6669802445907802</v>
      </c>
      <c r="M59" s="64">
        <v>7.469332121762835</v>
      </c>
      <c r="N59" s="64">
        <v>7.0248178641236754</v>
      </c>
      <c r="O59" s="64">
        <v>6.7714995109472573</v>
      </c>
      <c r="P59" s="100">
        <v>6.5452215305748807</v>
      </c>
      <c r="Q59" s="57">
        <v>7.6281522610321879</v>
      </c>
    </row>
    <row r="60" spans="2:17" ht="15" customHeight="1" x14ac:dyDescent="0.2">
      <c r="B60" s="318" t="s">
        <v>84</v>
      </c>
      <c r="C60" s="319"/>
      <c r="D60" s="63">
        <v>4.7882692436749208</v>
      </c>
      <c r="E60" s="64">
        <v>4.7232307790305113</v>
      </c>
      <c r="F60" s="64">
        <v>4.7489944883062716</v>
      </c>
      <c r="G60" s="64">
        <v>4.430033145986453</v>
      </c>
      <c r="H60" s="64">
        <v>4.2518089725036177</v>
      </c>
      <c r="I60" s="64">
        <v>3.98821941342496</v>
      </c>
      <c r="J60" s="64">
        <v>4.2308331947447195</v>
      </c>
      <c r="K60" s="64">
        <v>4.2869430586616204</v>
      </c>
      <c r="L60" s="64">
        <v>4.1509877704609597</v>
      </c>
      <c r="M60" s="64">
        <v>3.611994547932758</v>
      </c>
      <c r="N60" s="64">
        <v>2.9378664929218741</v>
      </c>
      <c r="O60" s="64">
        <v>2.4828831540139946</v>
      </c>
      <c r="P60" s="100">
        <v>2.4990845844013183</v>
      </c>
      <c r="Q60" s="57">
        <v>4.1471616582838688</v>
      </c>
    </row>
    <row r="61" spans="2:17" ht="15" customHeight="1" x14ac:dyDescent="0.2">
      <c r="B61" s="318" t="s">
        <v>85</v>
      </c>
      <c r="C61" s="319"/>
      <c r="D61" s="63">
        <v>0.90262398496745189</v>
      </c>
      <c r="E61" s="64">
        <v>0.89496146251353581</v>
      </c>
      <c r="F61" s="64">
        <v>0.79249217935349314</v>
      </c>
      <c r="G61" s="64">
        <v>0.74362300043233887</v>
      </c>
      <c r="H61" s="64">
        <v>0.69175108538350216</v>
      </c>
      <c r="I61" s="64">
        <v>0.74549024420174259</v>
      </c>
      <c r="J61" s="64">
        <v>0.76168302012306666</v>
      </c>
      <c r="K61" s="64">
        <v>0.65714777223464649</v>
      </c>
      <c r="L61" s="64">
        <v>0.63499529633113827</v>
      </c>
      <c r="M61" s="64">
        <v>0.59972739663789187</v>
      </c>
      <c r="N61" s="64">
        <v>0.65154297222057689</v>
      </c>
      <c r="O61" s="64">
        <v>0.60191106763975621</v>
      </c>
      <c r="P61" s="100">
        <v>0.59502013914317109</v>
      </c>
      <c r="Q61" s="57">
        <v>0.73325279652452691</v>
      </c>
    </row>
    <row r="62" spans="2:17" ht="15" customHeight="1" x14ac:dyDescent="0.2">
      <c r="B62" s="318" t="s">
        <v>55</v>
      </c>
      <c r="C62" s="319"/>
      <c r="D62" s="63">
        <v>2.0837527682705859</v>
      </c>
      <c r="E62" s="64">
        <v>1.9937575641760623</v>
      </c>
      <c r="F62" s="64">
        <v>2.0348577387159241</v>
      </c>
      <c r="G62" s="64">
        <v>2.1761060671566508</v>
      </c>
      <c r="H62" s="64">
        <v>2.2575976845151953</v>
      </c>
      <c r="I62" s="64">
        <v>2.03399190084673</v>
      </c>
      <c r="J62" s="64">
        <v>1.6530849825378346</v>
      </c>
      <c r="K62" s="64">
        <v>1.5276105281266128</v>
      </c>
      <c r="L62" s="64">
        <v>1.6110065851364062</v>
      </c>
      <c r="M62" s="64">
        <v>1.599273057701045</v>
      </c>
      <c r="N62" s="64">
        <v>1.6407036664099983</v>
      </c>
      <c r="O62" s="64">
        <v>1.7079226544278083</v>
      </c>
      <c r="P62" s="100">
        <v>1.5195898938117907</v>
      </c>
      <c r="Q62" s="57">
        <v>1.888162250694049</v>
      </c>
    </row>
    <row r="63" spans="2:17" ht="15" customHeight="1" x14ac:dyDescent="0.2">
      <c r="B63" s="320" t="s">
        <v>75</v>
      </c>
      <c r="C63" s="321"/>
      <c r="D63" s="144">
        <v>0.28521575733172272</v>
      </c>
      <c r="E63" s="65">
        <v>0.28982737753997068</v>
      </c>
      <c r="F63" s="65">
        <v>0.27409503947564429</v>
      </c>
      <c r="G63" s="65">
        <v>0.28246144977662491</v>
      </c>
      <c r="H63" s="65">
        <v>0.35600578871201161</v>
      </c>
      <c r="I63" s="65">
        <v>0.25463247024174746</v>
      </c>
      <c r="J63" s="65">
        <v>0.21287211042740731</v>
      </c>
      <c r="K63" s="65">
        <v>0.22019611216239462</v>
      </c>
      <c r="L63" s="65">
        <v>0.18030730636563186</v>
      </c>
      <c r="M63" s="65">
        <v>0.16356201726487959</v>
      </c>
      <c r="N63" s="65">
        <v>0.14215483030267131</v>
      </c>
      <c r="O63" s="65">
        <v>7.5238883454969527E-2</v>
      </c>
      <c r="P63" s="101">
        <v>7.3233247894544135E-2</v>
      </c>
      <c r="Q63" s="58">
        <v>0.23928724924206346</v>
      </c>
    </row>
    <row r="64" spans="2:17" ht="15" customHeight="1" x14ac:dyDescent="0.2">
      <c r="B64" s="322" t="s">
        <v>71</v>
      </c>
      <c r="C64" s="323"/>
      <c r="D64" s="145">
        <v>1.1677068653110529</v>
      </c>
      <c r="E64" s="66">
        <v>1.121090515319447</v>
      </c>
      <c r="F64" s="66">
        <v>1.1500074482347684</v>
      </c>
      <c r="G64" s="66">
        <v>1.3344862372099726</v>
      </c>
      <c r="H64" s="66">
        <v>1.4616497829232995</v>
      </c>
      <c r="I64" s="66">
        <v>1.3467910173027364</v>
      </c>
      <c r="J64" s="66">
        <v>1.0111425245301846</v>
      </c>
      <c r="K64" s="66">
        <v>0.82229485635644251</v>
      </c>
      <c r="L64" s="66">
        <v>0.85841956726246482</v>
      </c>
      <c r="M64" s="66">
        <v>0.83598364379827361</v>
      </c>
      <c r="N64" s="66">
        <v>0.9062370431795298</v>
      </c>
      <c r="O64" s="66">
        <v>0.85019938304115561</v>
      </c>
      <c r="P64" s="102">
        <v>0.79641157085316738</v>
      </c>
      <c r="Q64" s="59">
        <v>1.1011859819489134</v>
      </c>
    </row>
    <row r="65" spans="2:17" ht="15" customHeight="1" x14ac:dyDescent="0.2">
      <c r="B65" s="320" t="s">
        <v>70</v>
      </c>
      <c r="C65" s="321"/>
      <c r="D65" s="144">
        <v>0.63083014562781015</v>
      </c>
      <c r="E65" s="65">
        <v>0.58283967131664438</v>
      </c>
      <c r="F65" s="65">
        <v>0.61075525100551165</v>
      </c>
      <c r="G65" s="65">
        <v>0.55915838017005326</v>
      </c>
      <c r="H65" s="65">
        <v>0.43994211287988422</v>
      </c>
      <c r="I65" s="65">
        <v>0.43256841330224566</v>
      </c>
      <c r="J65" s="65">
        <v>0.42907034758024276</v>
      </c>
      <c r="K65" s="65">
        <v>0.48511955960777564</v>
      </c>
      <c r="L65" s="65">
        <v>0.57227971150830981</v>
      </c>
      <c r="M65" s="65">
        <v>0.59972739663789187</v>
      </c>
      <c r="N65" s="65">
        <v>0.59231179292779712</v>
      </c>
      <c r="O65" s="65">
        <v>0.78248438793168307</v>
      </c>
      <c r="P65" s="101">
        <v>0.64994507506407917</v>
      </c>
      <c r="Q65" s="58">
        <v>0.54768901950307236</v>
      </c>
    </row>
    <row r="66" spans="2:17" ht="15" customHeight="1" x14ac:dyDescent="0.2">
      <c r="B66" s="318" t="s">
        <v>86</v>
      </c>
      <c r="C66" s="319"/>
      <c r="D66" s="63">
        <v>0.45634521173075632</v>
      </c>
      <c r="E66" s="64">
        <v>0.52232626281928785</v>
      </c>
      <c r="F66" s="64">
        <v>0.5452107850439446</v>
      </c>
      <c r="G66" s="64">
        <v>0.52745352356247299</v>
      </c>
      <c r="H66" s="64">
        <v>0.58176555716353107</v>
      </c>
      <c r="I66" s="64">
        <v>0.57675788440299425</v>
      </c>
      <c r="J66" s="64">
        <v>0.54548478297023117</v>
      </c>
      <c r="K66" s="64">
        <v>0.5092035093755376</v>
      </c>
      <c r="L66" s="64">
        <v>0.53308247099404205</v>
      </c>
      <c r="M66" s="64">
        <v>0.43162199000454338</v>
      </c>
      <c r="N66" s="64">
        <v>0.33169460403956641</v>
      </c>
      <c r="O66" s="64">
        <v>0.3686705289293507</v>
      </c>
      <c r="P66" s="100">
        <v>0.3387037715122666</v>
      </c>
      <c r="Q66" s="57">
        <v>0.50529103602086212</v>
      </c>
    </row>
    <row r="67" spans="2:17" ht="15" customHeight="1" x14ac:dyDescent="0.2">
      <c r="B67" s="318" t="s">
        <v>56</v>
      </c>
      <c r="C67" s="319"/>
      <c r="D67" s="63">
        <v>0.23823904435943899</v>
      </c>
      <c r="E67" s="64">
        <v>0.27390279635645581</v>
      </c>
      <c r="F67" s="64">
        <v>0.26813645166095634</v>
      </c>
      <c r="G67" s="64">
        <v>0.19599365902867849</v>
      </c>
      <c r="H67" s="64">
        <v>0.13892908827785819</v>
      </c>
      <c r="I67" s="64">
        <v>7.6696527181249224E-2</v>
      </c>
      <c r="J67" s="64">
        <v>4.3239647430567109E-2</v>
      </c>
      <c r="K67" s="64">
        <v>6.8811285050748322E-2</v>
      </c>
      <c r="L67" s="64">
        <v>0.10191282533709627</v>
      </c>
      <c r="M67" s="64">
        <v>0.11358473421172195</v>
      </c>
      <c r="N67" s="64">
        <v>0.23692471717111888</v>
      </c>
      <c r="O67" s="64">
        <v>0.42133774734782936</v>
      </c>
      <c r="P67" s="100">
        <v>0.47601611131453681</v>
      </c>
      <c r="Q67" s="57">
        <v>0.18004623122582442</v>
      </c>
    </row>
    <row r="68" spans="2:17" ht="15" customHeight="1" x14ac:dyDescent="0.2">
      <c r="B68" s="324" t="s">
        <v>57</v>
      </c>
      <c r="C68" s="325"/>
      <c r="D68" s="69">
        <v>0.27514931883766186</v>
      </c>
      <c r="E68" s="70">
        <v>0.28664246130326776</v>
      </c>
      <c r="F68" s="70">
        <v>0.24132280649486071</v>
      </c>
      <c r="G68" s="70">
        <v>0.23346303501945526</v>
      </c>
      <c r="H68" s="70">
        <v>0.23154848046309695</v>
      </c>
      <c r="I68" s="70">
        <v>0.21781813719474785</v>
      </c>
      <c r="J68" s="70">
        <v>0.16963246299684018</v>
      </c>
      <c r="K68" s="70">
        <v>0.17546877687940823</v>
      </c>
      <c r="L68" s="70">
        <v>0.1724678582627783</v>
      </c>
      <c r="M68" s="70">
        <v>0.23171285779191278</v>
      </c>
      <c r="N68" s="70">
        <v>0.30800213232245455</v>
      </c>
      <c r="O68" s="70">
        <v>0.36114664058385376</v>
      </c>
      <c r="P68" s="104">
        <v>0.38447455144635667</v>
      </c>
      <c r="Q68" s="60">
        <v>0.23928724924206346</v>
      </c>
    </row>
    <row r="70" spans="2:17" ht="15" customHeight="1" x14ac:dyDescent="0.3">
      <c r="B70" s="14" t="s">
        <v>59</v>
      </c>
    </row>
  </sheetData>
  <mergeCells count="77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P4:P5"/>
    <mergeCell ref="Q4:Q5"/>
    <mergeCell ref="B6:C6"/>
    <mergeCell ref="B7:C7"/>
    <mergeCell ref="B8:C8"/>
    <mergeCell ref="B9:C9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workbookViewId="0">
      <selection activeCell="B1" sqref="B1"/>
    </sheetView>
  </sheetViews>
  <sheetFormatPr baseColWidth="10" defaultRowHeight="15" customHeight="1" x14ac:dyDescent="0.2"/>
  <cols>
    <col min="2" max="2" width="29.140625" customWidth="1"/>
    <col min="3" max="3" width="5" customWidth="1"/>
    <col min="4" max="17" width="10.7109375" customWidth="1"/>
  </cols>
  <sheetData>
    <row r="1" spans="2:18" ht="15" customHeight="1" x14ac:dyDescent="0.2">
      <c r="B1" s="48" t="s">
        <v>142</v>
      </c>
    </row>
    <row r="2" spans="2:18" ht="15" customHeight="1" x14ac:dyDescent="0.3">
      <c r="B2" s="16" t="s">
        <v>173</v>
      </c>
      <c r="J2" s="157"/>
      <c r="K2" s="157"/>
      <c r="L2" s="157"/>
      <c r="M2" s="157"/>
      <c r="N2" s="157"/>
      <c r="O2" s="157"/>
      <c r="P2" s="157"/>
    </row>
    <row r="3" spans="2:18" ht="15" customHeight="1" x14ac:dyDescent="0.25">
      <c r="B3" s="46"/>
      <c r="D3" s="4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72"/>
    </row>
    <row r="4" spans="2:18" ht="15" customHeight="1" x14ac:dyDescent="0.2">
      <c r="B4" s="50"/>
      <c r="C4" s="169" t="s">
        <v>105</v>
      </c>
      <c r="D4" s="310">
        <v>2018</v>
      </c>
      <c r="E4" s="308">
        <v>2017</v>
      </c>
      <c r="F4" s="308">
        <v>2016</v>
      </c>
      <c r="G4" s="308">
        <v>2015</v>
      </c>
      <c r="H4" s="308">
        <v>2014</v>
      </c>
      <c r="I4" s="308">
        <v>2013</v>
      </c>
      <c r="J4" s="308">
        <v>2012</v>
      </c>
      <c r="K4" s="308">
        <v>2011</v>
      </c>
      <c r="L4" s="308">
        <v>2010</v>
      </c>
      <c r="M4" s="308">
        <v>2009</v>
      </c>
      <c r="N4" s="308">
        <v>2008</v>
      </c>
      <c r="O4" s="308">
        <v>2007</v>
      </c>
      <c r="P4" s="312">
        <v>2006</v>
      </c>
      <c r="Q4" s="314" t="s">
        <v>175</v>
      </c>
      <c r="R4" s="234"/>
    </row>
    <row r="5" spans="2:18" ht="15" customHeight="1" x14ac:dyDescent="0.25">
      <c r="B5" s="170" t="s">
        <v>162</v>
      </c>
      <c r="C5" s="92"/>
      <c r="D5" s="311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3"/>
      <c r="Q5" s="315"/>
    </row>
    <row r="6" spans="2:18" ht="15" customHeight="1" x14ac:dyDescent="0.2">
      <c r="B6" s="316" t="s">
        <v>35</v>
      </c>
      <c r="C6" s="317"/>
      <c r="D6" s="61">
        <v>17815.666666666668</v>
      </c>
      <c r="E6" s="62">
        <v>19039.083333333332</v>
      </c>
      <c r="F6" s="62">
        <v>20309</v>
      </c>
      <c r="G6" s="62">
        <v>21763.083333333332</v>
      </c>
      <c r="H6" s="62">
        <v>21785.333333333332</v>
      </c>
      <c r="I6" s="62">
        <v>20630.916666666668</v>
      </c>
      <c r="J6" s="62">
        <v>18710.666666666668</v>
      </c>
      <c r="K6" s="62">
        <v>17819.666666666668</v>
      </c>
      <c r="L6" s="62">
        <v>15839.916666666666</v>
      </c>
      <c r="M6" s="62">
        <v>13461.333333333334</v>
      </c>
      <c r="N6" s="62">
        <v>9444.75</v>
      </c>
      <c r="O6" s="62">
        <v>7601.75</v>
      </c>
      <c r="P6" s="99">
        <v>5673.25</v>
      </c>
      <c r="Q6" s="56">
        <v>16145.724358974359</v>
      </c>
    </row>
    <row r="7" spans="2:18" ht="15" customHeight="1" x14ac:dyDescent="0.2">
      <c r="B7" s="318" t="s">
        <v>45</v>
      </c>
      <c r="C7" s="319"/>
      <c r="D7" s="63">
        <v>4707.916666666667</v>
      </c>
      <c r="E7" s="64">
        <v>5215.833333333333</v>
      </c>
      <c r="F7" s="64">
        <v>5494.416666666667</v>
      </c>
      <c r="G7" s="64">
        <v>5782</v>
      </c>
      <c r="H7" s="64">
        <v>5803.583333333333</v>
      </c>
      <c r="I7" s="64">
        <v>5683.833333333333</v>
      </c>
      <c r="J7" s="64">
        <v>5525.416666666667</v>
      </c>
      <c r="K7" s="64">
        <v>5427.833333333333</v>
      </c>
      <c r="L7" s="64">
        <v>5017.916666666667</v>
      </c>
      <c r="M7" s="64">
        <v>4617.166666666667</v>
      </c>
      <c r="N7" s="64">
        <v>3561.3333333333335</v>
      </c>
      <c r="O7" s="64">
        <v>2987.0833333333335</v>
      </c>
      <c r="P7" s="100">
        <v>2263.5</v>
      </c>
      <c r="Q7" s="57">
        <v>4775.9871794871797</v>
      </c>
    </row>
    <row r="8" spans="2:18" ht="15" customHeight="1" x14ac:dyDescent="0.2">
      <c r="B8" s="320" t="s">
        <v>46</v>
      </c>
      <c r="C8" s="321"/>
      <c r="D8" s="144">
        <v>413.83333333333331</v>
      </c>
      <c r="E8" s="65">
        <v>448</v>
      </c>
      <c r="F8" s="65">
        <v>488.08333333333331</v>
      </c>
      <c r="G8" s="65">
        <v>509.83333333333331</v>
      </c>
      <c r="H8" s="65">
        <v>509.58333333333331</v>
      </c>
      <c r="I8" s="65">
        <v>524.66666666666663</v>
      </c>
      <c r="J8" s="65">
        <v>519.66666666666663</v>
      </c>
      <c r="K8" s="65">
        <v>482.75</v>
      </c>
      <c r="L8" s="65">
        <v>436.16666666666669</v>
      </c>
      <c r="M8" s="65">
        <v>327</v>
      </c>
      <c r="N8" s="65">
        <v>203.08333333333334</v>
      </c>
      <c r="O8" s="65">
        <v>146.5</v>
      </c>
      <c r="P8" s="101">
        <v>87.833333333333329</v>
      </c>
      <c r="Q8" s="58">
        <v>392.07692307692309</v>
      </c>
    </row>
    <row r="9" spans="2:18" ht="15" customHeight="1" x14ac:dyDescent="0.2">
      <c r="B9" s="322" t="s">
        <v>6</v>
      </c>
      <c r="C9" s="323"/>
      <c r="D9" s="145">
        <v>881.08333333333337</v>
      </c>
      <c r="E9" s="66">
        <v>953.16666666666663</v>
      </c>
      <c r="F9" s="66">
        <v>1014.75</v>
      </c>
      <c r="G9" s="66">
        <v>1047.5</v>
      </c>
      <c r="H9" s="66">
        <v>1035.9166666666667</v>
      </c>
      <c r="I9" s="66">
        <v>1041.1666666666667</v>
      </c>
      <c r="J9" s="66">
        <v>1049.25</v>
      </c>
      <c r="K9" s="66">
        <v>1048.1666666666667</v>
      </c>
      <c r="L9" s="66">
        <v>1048.3333333333333</v>
      </c>
      <c r="M9" s="66">
        <v>1128.75</v>
      </c>
      <c r="N9" s="66">
        <v>860.25</v>
      </c>
      <c r="O9" s="66">
        <v>678.5</v>
      </c>
      <c r="P9" s="102">
        <v>516.41666666666663</v>
      </c>
      <c r="Q9" s="59">
        <v>946.40384615384619</v>
      </c>
    </row>
    <row r="10" spans="2:18" ht="15" customHeight="1" x14ac:dyDescent="0.2">
      <c r="B10" s="320" t="s">
        <v>8</v>
      </c>
      <c r="C10" s="321"/>
      <c r="D10" s="146">
        <v>329.33333333333331</v>
      </c>
      <c r="E10" s="67">
        <v>360.83333333333331</v>
      </c>
      <c r="F10" s="67">
        <v>398.08333333333331</v>
      </c>
      <c r="G10" s="67">
        <v>407.5</v>
      </c>
      <c r="H10" s="67">
        <v>372.75</v>
      </c>
      <c r="I10" s="67">
        <v>367.33333333333331</v>
      </c>
      <c r="J10" s="67">
        <v>369.33333333333331</v>
      </c>
      <c r="K10" s="67">
        <v>428.75</v>
      </c>
      <c r="L10" s="67">
        <v>413.08333333333331</v>
      </c>
      <c r="M10" s="67">
        <v>376.25</v>
      </c>
      <c r="N10" s="67">
        <v>308.41666666666669</v>
      </c>
      <c r="O10" s="67">
        <v>277.58333333333331</v>
      </c>
      <c r="P10" s="101">
        <v>232.16666666666666</v>
      </c>
      <c r="Q10" s="58">
        <v>357.03205128205127</v>
      </c>
    </row>
    <row r="11" spans="2:18" ht="15" customHeight="1" x14ac:dyDescent="0.2">
      <c r="B11" s="322" t="s">
        <v>11</v>
      </c>
      <c r="C11" s="323"/>
      <c r="D11" s="145">
        <v>635.75</v>
      </c>
      <c r="E11" s="66">
        <v>699.41666666666663</v>
      </c>
      <c r="F11" s="66">
        <v>735.25</v>
      </c>
      <c r="G11" s="66">
        <v>759.83333333333337</v>
      </c>
      <c r="H11" s="66">
        <v>728.08333333333337</v>
      </c>
      <c r="I11" s="66">
        <v>708.41666666666663</v>
      </c>
      <c r="J11" s="66">
        <v>664.08333333333337</v>
      </c>
      <c r="K11" s="66">
        <v>665.16666666666663</v>
      </c>
      <c r="L11" s="66">
        <v>669.33333333333337</v>
      </c>
      <c r="M11" s="66">
        <v>644.25</v>
      </c>
      <c r="N11" s="66">
        <v>483.33333333333331</v>
      </c>
      <c r="O11" s="66">
        <v>402.33333333333331</v>
      </c>
      <c r="P11" s="102">
        <v>322.08333333333331</v>
      </c>
      <c r="Q11" s="59">
        <v>624.41025641025647</v>
      </c>
    </row>
    <row r="12" spans="2:18" ht="15" customHeight="1" x14ac:dyDescent="0.2">
      <c r="B12" s="320" t="s">
        <v>13</v>
      </c>
      <c r="C12" s="321"/>
      <c r="D12" s="146">
        <v>288.33333333333331</v>
      </c>
      <c r="E12" s="67">
        <v>330.33333333333331</v>
      </c>
      <c r="F12" s="67">
        <v>309.66666666666669</v>
      </c>
      <c r="G12" s="67">
        <v>344.08333333333331</v>
      </c>
      <c r="H12" s="67">
        <v>370.83333333333331</v>
      </c>
      <c r="I12" s="67">
        <v>328.25</v>
      </c>
      <c r="J12" s="67">
        <v>330</v>
      </c>
      <c r="K12" s="67">
        <v>333.58333333333331</v>
      </c>
      <c r="L12" s="67">
        <v>272</v>
      </c>
      <c r="M12" s="67">
        <v>229.58333333333334</v>
      </c>
      <c r="N12" s="67">
        <v>184.91666666666666</v>
      </c>
      <c r="O12" s="67">
        <v>159.58333333333334</v>
      </c>
      <c r="P12" s="101">
        <v>113</v>
      </c>
      <c r="Q12" s="58">
        <v>276.47435897435895</v>
      </c>
    </row>
    <row r="13" spans="2:18" ht="15" customHeight="1" x14ac:dyDescent="0.2">
      <c r="B13" s="322" t="s">
        <v>15</v>
      </c>
      <c r="C13" s="323"/>
      <c r="D13" s="145">
        <v>455.41666666666669</v>
      </c>
      <c r="E13" s="66">
        <v>508.08333333333331</v>
      </c>
      <c r="F13" s="66">
        <v>527.33333333333337</v>
      </c>
      <c r="G13" s="66">
        <v>554.83333333333337</v>
      </c>
      <c r="H13" s="66">
        <v>579.91666666666663</v>
      </c>
      <c r="I13" s="66">
        <v>556.75</v>
      </c>
      <c r="J13" s="66">
        <v>505.41666666666669</v>
      </c>
      <c r="K13" s="66">
        <v>470.08333333333331</v>
      </c>
      <c r="L13" s="66">
        <v>422.5</v>
      </c>
      <c r="M13" s="66">
        <v>381.25</v>
      </c>
      <c r="N13" s="66">
        <v>340.83333333333331</v>
      </c>
      <c r="O13" s="66">
        <v>298.91666666666669</v>
      </c>
      <c r="P13" s="102">
        <v>203.16666666666666</v>
      </c>
      <c r="Q13" s="59">
        <v>446.5</v>
      </c>
    </row>
    <row r="14" spans="2:18" ht="15" customHeight="1" x14ac:dyDescent="0.2">
      <c r="B14" s="320" t="s">
        <v>19</v>
      </c>
      <c r="C14" s="321"/>
      <c r="D14" s="146">
        <v>695.66666666666663</v>
      </c>
      <c r="E14" s="67">
        <v>816.58333333333337</v>
      </c>
      <c r="F14" s="67">
        <v>874.16666666666663</v>
      </c>
      <c r="G14" s="67">
        <v>988.41666666666663</v>
      </c>
      <c r="H14" s="67">
        <v>1038.9166666666667</v>
      </c>
      <c r="I14" s="67">
        <v>1081.25</v>
      </c>
      <c r="J14" s="67">
        <v>1082.0833333333333</v>
      </c>
      <c r="K14" s="67">
        <v>1000.4166666666666</v>
      </c>
      <c r="L14" s="67">
        <v>842.16666666666663</v>
      </c>
      <c r="M14" s="67">
        <v>706.16666666666663</v>
      </c>
      <c r="N14" s="67">
        <v>467.08333333333331</v>
      </c>
      <c r="O14" s="67">
        <v>364.5</v>
      </c>
      <c r="P14" s="101">
        <v>281.33333333333331</v>
      </c>
      <c r="Q14" s="58">
        <v>787.59615384615381</v>
      </c>
    </row>
    <row r="15" spans="2:18" ht="15" customHeight="1" x14ac:dyDescent="0.2">
      <c r="B15" s="322" t="s">
        <v>25</v>
      </c>
      <c r="C15" s="323"/>
      <c r="D15" s="147">
        <v>1008.5</v>
      </c>
      <c r="E15" s="68">
        <v>1099.4166666666667</v>
      </c>
      <c r="F15" s="68">
        <v>1147.0833333333333</v>
      </c>
      <c r="G15" s="68">
        <v>1170</v>
      </c>
      <c r="H15" s="68">
        <v>1167.5833333333333</v>
      </c>
      <c r="I15" s="68">
        <v>1076</v>
      </c>
      <c r="J15" s="68">
        <v>1005.5833333333334</v>
      </c>
      <c r="K15" s="68">
        <v>998.91666666666663</v>
      </c>
      <c r="L15" s="68">
        <v>914.33333333333337</v>
      </c>
      <c r="M15" s="68">
        <v>823.91666666666663</v>
      </c>
      <c r="N15" s="68">
        <v>713.41666666666663</v>
      </c>
      <c r="O15" s="68">
        <v>659.16666666666663</v>
      </c>
      <c r="P15" s="103">
        <v>507.5</v>
      </c>
      <c r="Q15" s="59">
        <v>945.49358974358972</v>
      </c>
    </row>
    <row r="16" spans="2:18" ht="15" customHeight="1" x14ac:dyDescent="0.2">
      <c r="B16" s="318" t="s">
        <v>47</v>
      </c>
      <c r="C16" s="319"/>
      <c r="D16" s="63">
        <v>414.5</v>
      </c>
      <c r="E16" s="64">
        <v>413.16666666666669</v>
      </c>
      <c r="F16" s="64">
        <v>412.41666666666669</v>
      </c>
      <c r="G16" s="64">
        <v>468.83333333333331</v>
      </c>
      <c r="H16" s="64">
        <v>463.66666666666669</v>
      </c>
      <c r="I16" s="64">
        <v>423.83333333333331</v>
      </c>
      <c r="J16" s="64">
        <v>371.91666666666669</v>
      </c>
      <c r="K16" s="64">
        <v>357.66666666666669</v>
      </c>
      <c r="L16" s="64">
        <v>298</v>
      </c>
      <c r="M16" s="64">
        <v>231.83333333333334</v>
      </c>
      <c r="N16" s="64">
        <v>135.41666666666666</v>
      </c>
      <c r="O16" s="64">
        <v>110.41666666666667</v>
      </c>
      <c r="P16" s="100">
        <v>84.5</v>
      </c>
      <c r="Q16" s="57">
        <v>322.0128205128205</v>
      </c>
    </row>
    <row r="17" spans="2:17" ht="15" customHeight="1" x14ac:dyDescent="0.2">
      <c r="B17" s="320" t="s">
        <v>14</v>
      </c>
      <c r="C17" s="321"/>
      <c r="D17" s="144">
        <v>44.333333333333336</v>
      </c>
      <c r="E17" s="65">
        <v>45.916666666666664</v>
      </c>
      <c r="F17" s="65">
        <v>44.333333333333336</v>
      </c>
      <c r="G17" s="65">
        <v>51.583333333333336</v>
      </c>
      <c r="H17" s="65">
        <v>64.833333333333329</v>
      </c>
      <c r="I17" s="65">
        <v>58.583333333333336</v>
      </c>
      <c r="J17" s="65">
        <v>57.25</v>
      </c>
      <c r="K17" s="65">
        <v>48.75</v>
      </c>
      <c r="L17" s="65">
        <v>32.75</v>
      </c>
      <c r="M17" s="65">
        <v>19.666666666666668</v>
      </c>
      <c r="N17" s="65">
        <v>11.666666666666666</v>
      </c>
      <c r="O17" s="65">
        <v>15.416666666666666</v>
      </c>
      <c r="P17" s="101">
        <v>13.583333333333334</v>
      </c>
      <c r="Q17" s="58">
        <v>39.128205128205131</v>
      </c>
    </row>
    <row r="18" spans="2:17" ht="15" customHeight="1" x14ac:dyDescent="0.2">
      <c r="B18" s="322" t="s">
        <v>28</v>
      </c>
      <c r="C18" s="323"/>
      <c r="D18" s="145">
        <v>50.5</v>
      </c>
      <c r="E18" s="66">
        <v>48.75</v>
      </c>
      <c r="F18" s="66">
        <v>39.833333333333336</v>
      </c>
      <c r="G18" s="66">
        <v>49.25</v>
      </c>
      <c r="H18" s="66">
        <v>48.666666666666664</v>
      </c>
      <c r="I18" s="66">
        <v>45.25</v>
      </c>
      <c r="J18" s="66">
        <v>45.75</v>
      </c>
      <c r="K18" s="66">
        <v>41.916666666666664</v>
      </c>
      <c r="L18" s="66">
        <v>27</v>
      </c>
      <c r="M18" s="66">
        <v>20.5</v>
      </c>
      <c r="N18" s="66">
        <v>15.416666666666666</v>
      </c>
      <c r="O18" s="66">
        <v>14.5</v>
      </c>
      <c r="P18" s="102">
        <v>13.5</v>
      </c>
      <c r="Q18" s="59">
        <v>35.448717948717949</v>
      </c>
    </row>
    <row r="19" spans="2:17" ht="15" customHeight="1" x14ac:dyDescent="0.2">
      <c r="B19" s="320" t="s">
        <v>32</v>
      </c>
      <c r="C19" s="321"/>
      <c r="D19" s="144">
        <v>319.66666666666669</v>
      </c>
      <c r="E19" s="65">
        <v>318.5</v>
      </c>
      <c r="F19" s="65">
        <v>328.25</v>
      </c>
      <c r="G19" s="65">
        <v>368</v>
      </c>
      <c r="H19" s="65">
        <v>350.16666666666669</v>
      </c>
      <c r="I19" s="65">
        <v>320</v>
      </c>
      <c r="J19" s="65">
        <v>268.91666666666669</v>
      </c>
      <c r="K19" s="65">
        <v>267</v>
      </c>
      <c r="L19" s="65">
        <v>238.25</v>
      </c>
      <c r="M19" s="65">
        <v>191.66666666666666</v>
      </c>
      <c r="N19" s="65">
        <v>108.33333333333333</v>
      </c>
      <c r="O19" s="65">
        <v>80.5</v>
      </c>
      <c r="P19" s="101">
        <v>57.416666666666664</v>
      </c>
      <c r="Q19" s="58">
        <v>247.43589743589743</v>
      </c>
    </row>
    <row r="20" spans="2:17" ht="15" customHeight="1" x14ac:dyDescent="0.2">
      <c r="B20" s="318" t="s">
        <v>78</v>
      </c>
      <c r="C20" s="319"/>
      <c r="D20" s="63">
        <v>446.33333333333331</v>
      </c>
      <c r="E20" s="64">
        <v>453.58333333333331</v>
      </c>
      <c r="F20" s="64">
        <v>470.75</v>
      </c>
      <c r="G20" s="64">
        <v>503.08333333333331</v>
      </c>
      <c r="H20" s="64">
        <v>503.5</v>
      </c>
      <c r="I20" s="64">
        <v>481.75</v>
      </c>
      <c r="J20" s="64">
        <v>424.91666666666669</v>
      </c>
      <c r="K20" s="64">
        <v>363.58333333333331</v>
      </c>
      <c r="L20" s="64">
        <v>289.75</v>
      </c>
      <c r="M20" s="64">
        <v>243.16666666666666</v>
      </c>
      <c r="N20" s="64">
        <v>206.25</v>
      </c>
      <c r="O20" s="64">
        <v>158</v>
      </c>
      <c r="P20" s="100">
        <v>138.08333333333334</v>
      </c>
      <c r="Q20" s="57">
        <v>360.21153846153845</v>
      </c>
    </row>
    <row r="21" spans="2:17" ht="15" customHeight="1" x14ac:dyDescent="0.2">
      <c r="B21" s="318" t="s">
        <v>79</v>
      </c>
      <c r="C21" s="319"/>
      <c r="D21" s="63">
        <v>289.58333333333331</v>
      </c>
      <c r="E21" s="64">
        <v>321.75</v>
      </c>
      <c r="F21" s="64">
        <v>379.33333333333331</v>
      </c>
      <c r="G21" s="64">
        <v>430</v>
      </c>
      <c r="H21" s="64">
        <v>409.16666666666669</v>
      </c>
      <c r="I21" s="64">
        <v>365.75</v>
      </c>
      <c r="J21" s="64">
        <v>330.33333333333331</v>
      </c>
      <c r="K21" s="64">
        <v>338.83333333333331</v>
      </c>
      <c r="L21" s="64">
        <v>301.08333333333331</v>
      </c>
      <c r="M21" s="64">
        <v>218.91666666666666</v>
      </c>
      <c r="N21" s="64">
        <v>149.66666666666666</v>
      </c>
      <c r="O21" s="64">
        <v>113.41666666666667</v>
      </c>
      <c r="P21" s="100">
        <v>65.166666666666671</v>
      </c>
      <c r="Q21" s="57">
        <v>285.61538461538464</v>
      </c>
    </row>
    <row r="22" spans="2:17" ht="15" customHeight="1" x14ac:dyDescent="0.2">
      <c r="B22" s="318" t="s">
        <v>48</v>
      </c>
      <c r="C22" s="319"/>
      <c r="D22" s="63">
        <v>1318.1666666666667</v>
      </c>
      <c r="E22" s="64">
        <v>1362.5</v>
      </c>
      <c r="F22" s="64">
        <v>1418.3333333333333</v>
      </c>
      <c r="G22" s="64">
        <v>1519.9166666666667</v>
      </c>
      <c r="H22" s="64">
        <v>1532.25</v>
      </c>
      <c r="I22" s="64">
        <v>1472.5833333333333</v>
      </c>
      <c r="J22" s="64">
        <v>1297.5833333333333</v>
      </c>
      <c r="K22" s="64">
        <v>1123.1666666666667</v>
      </c>
      <c r="L22" s="64">
        <v>1104.3333333333333</v>
      </c>
      <c r="M22" s="64">
        <v>1100.5</v>
      </c>
      <c r="N22" s="64">
        <v>780.08333333333337</v>
      </c>
      <c r="O22" s="64">
        <v>563.66666666666663</v>
      </c>
      <c r="P22" s="100">
        <v>376.5</v>
      </c>
      <c r="Q22" s="57">
        <v>1151.5064102564102</v>
      </c>
    </row>
    <row r="23" spans="2:17" ht="15" customHeight="1" x14ac:dyDescent="0.2">
      <c r="B23" s="320" t="s">
        <v>80</v>
      </c>
      <c r="C23" s="321"/>
      <c r="D23" s="144">
        <v>599.25</v>
      </c>
      <c r="E23" s="65">
        <v>625.75</v>
      </c>
      <c r="F23" s="65">
        <v>694.16666666666663</v>
      </c>
      <c r="G23" s="65">
        <v>772.41666666666663</v>
      </c>
      <c r="H23" s="65">
        <v>782.83333333333337</v>
      </c>
      <c r="I23" s="65">
        <v>736.58333333333337</v>
      </c>
      <c r="J23" s="65">
        <v>626.33333333333337</v>
      </c>
      <c r="K23" s="65">
        <v>552</v>
      </c>
      <c r="L23" s="65">
        <v>546.91666666666663</v>
      </c>
      <c r="M23" s="65">
        <v>475.41666666666669</v>
      </c>
      <c r="N23" s="65">
        <v>348.08333333333331</v>
      </c>
      <c r="O23" s="65">
        <v>292.33333333333331</v>
      </c>
      <c r="P23" s="101">
        <v>195.58333333333334</v>
      </c>
      <c r="Q23" s="58">
        <v>557.51282051282055</v>
      </c>
    </row>
    <row r="24" spans="2:17" ht="15" customHeight="1" x14ac:dyDescent="0.2">
      <c r="B24" s="322" t="s">
        <v>81</v>
      </c>
      <c r="C24" s="323"/>
      <c r="D24" s="145">
        <v>718.91666666666663</v>
      </c>
      <c r="E24" s="66">
        <v>736.75</v>
      </c>
      <c r="F24" s="66">
        <v>724.16666666666663</v>
      </c>
      <c r="G24" s="66">
        <v>747.5</v>
      </c>
      <c r="H24" s="66">
        <v>749.41666666666663</v>
      </c>
      <c r="I24" s="66">
        <v>736</v>
      </c>
      <c r="J24" s="66">
        <v>671.25</v>
      </c>
      <c r="K24" s="66">
        <v>571.16666666666663</v>
      </c>
      <c r="L24" s="66">
        <v>557.41666666666663</v>
      </c>
      <c r="M24" s="66">
        <v>625.08333333333337</v>
      </c>
      <c r="N24" s="66">
        <v>432</v>
      </c>
      <c r="O24" s="66">
        <v>271.33333333333331</v>
      </c>
      <c r="P24" s="102">
        <v>180.91666666666666</v>
      </c>
      <c r="Q24" s="59">
        <v>593.99358974358972</v>
      </c>
    </row>
    <row r="25" spans="2:17" ht="15" customHeight="1" x14ac:dyDescent="0.2">
      <c r="B25" s="318" t="s">
        <v>49</v>
      </c>
      <c r="C25" s="319"/>
      <c r="D25" s="63">
        <v>176.25</v>
      </c>
      <c r="E25" s="64">
        <v>174.58333333333334</v>
      </c>
      <c r="F25" s="64">
        <v>172.25</v>
      </c>
      <c r="G25" s="64">
        <v>199.08333333333334</v>
      </c>
      <c r="H25" s="64">
        <v>186</v>
      </c>
      <c r="I25" s="64">
        <v>175</v>
      </c>
      <c r="J25" s="64">
        <v>146.58333333333334</v>
      </c>
      <c r="K25" s="64">
        <v>167.75</v>
      </c>
      <c r="L25" s="64">
        <v>159.91666666666666</v>
      </c>
      <c r="M25" s="64">
        <v>142</v>
      </c>
      <c r="N25" s="64">
        <v>90.166666666666671</v>
      </c>
      <c r="O25" s="64">
        <v>71.5</v>
      </c>
      <c r="P25" s="100">
        <v>56.333333333333336</v>
      </c>
      <c r="Q25" s="57">
        <v>147.49358974358975</v>
      </c>
    </row>
    <row r="26" spans="2:17" ht="15" customHeight="1" x14ac:dyDescent="0.2">
      <c r="B26" s="318" t="s">
        <v>50</v>
      </c>
      <c r="C26" s="319"/>
      <c r="D26" s="63">
        <v>663.75</v>
      </c>
      <c r="E26" s="64">
        <v>709.25</v>
      </c>
      <c r="F26" s="64">
        <v>738.33333333333337</v>
      </c>
      <c r="G26" s="64">
        <v>784</v>
      </c>
      <c r="H26" s="64">
        <v>786.16666666666663</v>
      </c>
      <c r="I26" s="64">
        <v>726.75</v>
      </c>
      <c r="J26" s="64">
        <v>658.75</v>
      </c>
      <c r="K26" s="64">
        <v>667.66666666666663</v>
      </c>
      <c r="L26" s="64">
        <v>650</v>
      </c>
      <c r="M26" s="64">
        <v>578</v>
      </c>
      <c r="N26" s="64">
        <v>427</v>
      </c>
      <c r="O26" s="64">
        <v>358.16666666666669</v>
      </c>
      <c r="P26" s="100">
        <v>266.08333333333331</v>
      </c>
      <c r="Q26" s="57">
        <v>616.45512820512818</v>
      </c>
    </row>
    <row r="27" spans="2:17" ht="15" customHeight="1" x14ac:dyDescent="0.2">
      <c r="B27" s="320" t="s">
        <v>1</v>
      </c>
      <c r="C27" s="321"/>
      <c r="D27" s="144">
        <v>52.166666666666664</v>
      </c>
      <c r="E27" s="65">
        <v>58.5</v>
      </c>
      <c r="F27" s="65">
        <v>51.916666666666664</v>
      </c>
      <c r="G27" s="65">
        <v>50.25</v>
      </c>
      <c r="H27" s="65">
        <v>57.25</v>
      </c>
      <c r="I27" s="65">
        <v>57.666666666666664</v>
      </c>
      <c r="J27" s="65">
        <v>49.416666666666664</v>
      </c>
      <c r="K27" s="65">
        <v>51.333333333333336</v>
      </c>
      <c r="L27" s="65">
        <v>50</v>
      </c>
      <c r="M27" s="65">
        <v>37.416666666666664</v>
      </c>
      <c r="N27" s="65">
        <v>27</v>
      </c>
      <c r="O27" s="65">
        <v>15.166666666666666</v>
      </c>
      <c r="P27" s="101">
        <v>9.75</v>
      </c>
      <c r="Q27" s="58">
        <v>43.679487179487182</v>
      </c>
    </row>
    <row r="28" spans="2:17" ht="15" customHeight="1" x14ac:dyDescent="0.2">
      <c r="B28" s="322" t="s">
        <v>4</v>
      </c>
      <c r="C28" s="323"/>
      <c r="D28" s="145">
        <v>101.5</v>
      </c>
      <c r="E28" s="66">
        <v>107.58333333333333</v>
      </c>
      <c r="F28" s="66">
        <v>109.83333333333333</v>
      </c>
      <c r="G28" s="66">
        <v>128</v>
      </c>
      <c r="H28" s="66">
        <v>135.08333333333334</v>
      </c>
      <c r="I28" s="66">
        <v>119.08333333333333</v>
      </c>
      <c r="J28" s="66">
        <v>117.33333333333333</v>
      </c>
      <c r="K28" s="66">
        <v>116.66666666666667</v>
      </c>
      <c r="L28" s="66">
        <v>97.5</v>
      </c>
      <c r="M28" s="66">
        <v>81.25</v>
      </c>
      <c r="N28" s="66">
        <v>45.25</v>
      </c>
      <c r="O28" s="66">
        <v>31.166666666666668</v>
      </c>
      <c r="P28" s="102">
        <v>17.916666666666668</v>
      </c>
      <c r="Q28" s="59">
        <v>92.935897435897431</v>
      </c>
    </row>
    <row r="29" spans="2:17" ht="15" customHeight="1" x14ac:dyDescent="0.2">
      <c r="B29" s="320" t="s">
        <v>16</v>
      </c>
      <c r="C29" s="321"/>
      <c r="D29" s="144">
        <v>149.91666666666666</v>
      </c>
      <c r="E29" s="65">
        <v>159.41666666666666</v>
      </c>
      <c r="F29" s="65">
        <v>165.91666666666666</v>
      </c>
      <c r="G29" s="65">
        <v>159.66666666666666</v>
      </c>
      <c r="H29" s="65">
        <v>139.25</v>
      </c>
      <c r="I29" s="65">
        <v>130.41666666666666</v>
      </c>
      <c r="J29" s="65">
        <v>123.16666666666667</v>
      </c>
      <c r="K29" s="65">
        <v>147.66666666666666</v>
      </c>
      <c r="L29" s="65">
        <v>147.66666666666666</v>
      </c>
      <c r="M29" s="65">
        <v>154.16666666666666</v>
      </c>
      <c r="N29" s="65">
        <v>139.83333333333334</v>
      </c>
      <c r="O29" s="65">
        <v>134.41666666666666</v>
      </c>
      <c r="P29" s="101">
        <v>110.16666666666667</v>
      </c>
      <c r="Q29" s="58">
        <v>143.2051282051282</v>
      </c>
    </row>
    <row r="30" spans="2:17" ht="15" customHeight="1" x14ac:dyDescent="0.2">
      <c r="B30" s="322" t="s">
        <v>20</v>
      </c>
      <c r="C30" s="323"/>
      <c r="D30" s="145">
        <v>53.166666666666664</v>
      </c>
      <c r="E30" s="66">
        <v>54.166666666666664</v>
      </c>
      <c r="F30" s="66">
        <v>43.25</v>
      </c>
      <c r="G30" s="66">
        <v>46.416666666666664</v>
      </c>
      <c r="H30" s="66">
        <v>56.833333333333336</v>
      </c>
      <c r="I30" s="66">
        <v>61.416666666666664</v>
      </c>
      <c r="J30" s="66">
        <v>50.083333333333336</v>
      </c>
      <c r="K30" s="66">
        <v>56.416666666666664</v>
      </c>
      <c r="L30" s="66">
        <v>62.333333333333336</v>
      </c>
      <c r="M30" s="66">
        <v>55.333333333333336</v>
      </c>
      <c r="N30" s="66">
        <v>44.083333333333336</v>
      </c>
      <c r="O30" s="66">
        <v>35.416666666666664</v>
      </c>
      <c r="P30" s="102">
        <v>19.416666666666668</v>
      </c>
      <c r="Q30" s="59">
        <v>49.102564102564102</v>
      </c>
    </row>
    <row r="31" spans="2:17" ht="15" customHeight="1" x14ac:dyDescent="0.2">
      <c r="B31" s="320" t="s">
        <v>22</v>
      </c>
      <c r="C31" s="321"/>
      <c r="D31" s="144">
        <v>77.166666666666671</v>
      </c>
      <c r="E31" s="65">
        <v>77.75</v>
      </c>
      <c r="F31" s="65">
        <v>88.75</v>
      </c>
      <c r="G31" s="65">
        <v>103.25</v>
      </c>
      <c r="H31" s="65">
        <v>128.5</v>
      </c>
      <c r="I31" s="65">
        <v>115.41666666666667</v>
      </c>
      <c r="J31" s="65">
        <v>108.58333333333333</v>
      </c>
      <c r="K31" s="65">
        <v>92.083333333333329</v>
      </c>
      <c r="L31" s="65">
        <v>97.666666666666671</v>
      </c>
      <c r="M31" s="65">
        <v>95.75</v>
      </c>
      <c r="N31" s="65">
        <v>65</v>
      </c>
      <c r="O31" s="65">
        <v>56.5</v>
      </c>
      <c r="P31" s="101">
        <v>48.833333333333336</v>
      </c>
      <c r="Q31" s="58">
        <v>88.865384615384613</v>
      </c>
    </row>
    <row r="32" spans="2:17" ht="15" customHeight="1" x14ac:dyDescent="0.2">
      <c r="B32" s="322" t="s">
        <v>24</v>
      </c>
      <c r="C32" s="323"/>
      <c r="D32" s="145">
        <v>34.25</v>
      </c>
      <c r="E32" s="66">
        <v>32.166666666666664</v>
      </c>
      <c r="F32" s="66">
        <v>27.25</v>
      </c>
      <c r="G32" s="66">
        <v>32.25</v>
      </c>
      <c r="H32" s="66">
        <v>34.5</v>
      </c>
      <c r="I32" s="66">
        <v>38.916666666666664</v>
      </c>
      <c r="J32" s="66">
        <v>26.666666666666668</v>
      </c>
      <c r="K32" s="66">
        <v>29.583333333333332</v>
      </c>
      <c r="L32" s="66">
        <v>32.5</v>
      </c>
      <c r="M32" s="66">
        <v>16.666666666666668</v>
      </c>
      <c r="N32" s="66">
        <v>12.166666666666666</v>
      </c>
      <c r="O32" s="66">
        <v>6.916666666666667</v>
      </c>
      <c r="P32" s="102">
        <v>5</v>
      </c>
      <c r="Q32" s="59">
        <v>25.294871794871796</v>
      </c>
    </row>
    <row r="33" spans="2:17" ht="15" customHeight="1" x14ac:dyDescent="0.2">
      <c r="B33" s="320" t="s">
        <v>26</v>
      </c>
      <c r="C33" s="321"/>
      <c r="D33" s="144">
        <v>14.416666666666666</v>
      </c>
      <c r="E33" s="65">
        <v>16.916666666666668</v>
      </c>
      <c r="F33" s="65">
        <v>19.666666666666668</v>
      </c>
      <c r="G33" s="65">
        <v>23.75</v>
      </c>
      <c r="H33" s="65">
        <v>28</v>
      </c>
      <c r="I33" s="65">
        <v>24.333333333333332</v>
      </c>
      <c r="J33" s="65">
        <v>23.833333333333332</v>
      </c>
      <c r="K33" s="65">
        <v>25.25</v>
      </c>
      <c r="L33" s="65">
        <v>23.5</v>
      </c>
      <c r="M33" s="65">
        <v>21.833333333333332</v>
      </c>
      <c r="N33" s="65">
        <v>6.833333333333333</v>
      </c>
      <c r="O33" s="65">
        <v>7.25</v>
      </c>
      <c r="P33" s="101">
        <v>7.75</v>
      </c>
      <c r="Q33" s="58">
        <v>18.717948717948719</v>
      </c>
    </row>
    <row r="34" spans="2:17" ht="15" customHeight="1" x14ac:dyDescent="0.2">
      <c r="B34" s="322" t="s">
        <v>30</v>
      </c>
      <c r="C34" s="323"/>
      <c r="D34" s="145">
        <v>128.16666666666666</v>
      </c>
      <c r="E34" s="66">
        <v>149.25</v>
      </c>
      <c r="F34" s="66">
        <v>189.25</v>
      </c>
      <c r="G34" s="66">
        <v>191.83333333333334</v>
      </c>
      <c r="H34" s="66">
        <v>159.66666666666666</v>
      </c>
      <c r="I34" s="66">
        <v>135.91666666666666</v>
      </c>
      <c r="J34" s="66">
        <v>113.33333333333333</v>
      </c>
      <c r="K34" s="66">
        <v>101.25</v>
      </c>
      <c r="L34" s="66">
        <v>93.083333333333329</v>
      </c>
      <c r="M34" s="66">
        <v>77.166666666666671</v>
      </c>
      <c r="N34" s="66">
        <v>61.5</v>
      </c>
      <c r="O34" s="66">
        <v>45.416666666666664</v>
      </c>
      <c r="P34" s="102">
        <v>28.333333333333332</v>
      </c>
      <c r="Q34" s="59">
        <v>113.3974358974359</v>
      </c>
    </row>
    <row r="35" spans="2:17" ht="15" customHeight="1" x14ac:dyDescent="0.2">
      <c r="B35" s="320" t="s">
        <v>31</v>
      </c>
      <c r="C35" s="321"/>
      <c r="D35" s="144">
        <v>53</v>
      </c>
      <c r="E35" s="65">
        <v>53.5</v>
      </c>
      <c r="F35" s="65">
        <v>42.5</v>
      </c>
      <c r="G35" s="65">
        <v>48.583333333333336</v>
      </c>
      <c r="H35" s="65">
        <v>47.083333333333336</v>
      </c>
      <c r="I35" s="65">
        <v>43.583333333333336</v>
      </c>
      <c r="J35" s="65">
        <v>46.333333333333336</v>
      </c>
      <c r="K35" s="65">
        <v>47.416666666666664</v>
      </c>
      <c r="L35" s="65">
        <v>45.75</v>
      </c>
      <c r="M35" s="65">
        <v>38.416666666666664</v>
      </c>
      <c r="N35" s="65">
        <v>25.333333333333332</v>
      </c>
      <c r="O35" s="65">
        <v>25.916666666666668</v>
      </c>
      <c r="P35" s="101">
        <v>18.916666666666668</v>
      </c>
      <c r="Q35" s="58">
        <v>41.256410256410255</v>
      </c>
    </row>
    <row r="36" spans="2:17" ht="15" customHeight="1" x14ac:dyDescent="0.2">
      <c r="B36" s="318" t="s">
        <v>58</v>
      </c>
      <c r="C36" s="319"/>
      <c r="D36" s="63">
        <v>804.5</v>
      </c>
      <c r="E36" s="64">
        <v>861.58333333333337</v>
      </c>
      <c r="F36" s="64">
        <v>1100.75</v>
      </c>
      <c r="G36" s="64">
        <v>1349.1666666666667</v>
      </c>
      <c r="H36" s="64">
        <v>1348.5</v>
      </c>
      <c r="I36" s="64">
        <v>1224.3333333333333</v>
      </c>
      <c r="J36" s="64">
        <v>1036.0833333333333</v>
      </c>
      <c r="K36" s="64">
        <v>907.83333333333337</v>
      </c>
      <c r="L36" s="64">
        <v>722.41666666666663</v>
      </c>
      <c r="M36" s="64">
        <v>587.41666666666663</v>
      </c>
      <c r="N36" s="64">
        <v>364.83333333333331</v>
      </c>
      <c r="O36" s="64">
        <v>279.58333333333331</v>
      </c>
      <c r="P36" s="100">
        <v>185.58333333333334</v>
      </c>
      <c r="Q36" s="57">
        <v>828.66025641025647</v>
      </c>
    </row>
    <row r="37" spans="2:17" ht="15" customHeight="1" x14ac:dyDescent="0.2">
      <c r="B37" s="320" t="s">
        <v>0</v>
      </c>
      <c r="C37" s="321"/>
      <c r="D37" s="144">
        <v>156.5</v>
      </c>
      <c r="E37" s="65">
        <v>170.08333333333334</v>
      </c>
      <c r="F37" s="65">
        <v>208.91666666666666</v>
      </c>
      <c r="G37" s="65">
        <v>275.5</v>
      </c>
      <c r="H37" s="65">
        <v>296.66666666666669</v>
      </c>
      <c r="I37" s="65">
        <v>289.5</v>
      </c>
      <c r="J37" s="65">
        <v>233.66666666666666</v>
      </c>
      <c r="K37" s="65">
        <v>207.16666666666666</v>
      </c>
      <c r="L37" s="65">
        <v>176.08333333333334</v>
      </c>
      <c r="M37" s="65">
        <v>154</v>
      </c>
      <c r="N37" s="65">
        <v>92.583333333333329</v>
      </c>
      <c r="O37" s="65">
        <v>76.333333333333329</v>
      </c>
      <c r="P37" s="101">
        <v>50.5</v>
      </c>
      <c r="Q37" s="58">
        <v>183.65384615384616</v>
      </c>
    </row>
    <row r="38" spans="2:17" ht="15" customHeight="1" x14ac:dyDescent="0.2">
      <c r="B38" s="322" t="s">
        <v>7</v>
      </c>
      <c r="C38" s="323"/>
      <c r="D38" s="145">
        <v>233.58333333333334</v>
      </c>
      <c r="E38" s="66">
        <v>283.91666666666669</v>
      </c>
      <c r="F38" s="66">
        <v>354.25</v>
      </c>
      <c r="G38" s="66">
        <v>427.91666666666669</v>
      </c>
      <c r="H38" s="66">
        <v>436.75</v>
      </c>
      <c r="I38" s="66">
        <v>388.41666666666669</v>
      </c>
      <c r="J38" s="66">
        <v>327.75</v>
      </c>
      <c r="K38" s="66">
        <v>301.58333333333331</v>
      </c>
      <c r="L38" s="66">
        <v>242.33333333333334</v>
      </c>
      <c r="M38" s="66">
        <v>194.5</v>
      </c>
      <c r="N38" s="66">
        <v>143.25</v>
      </c>
      <c r="O38" s="66">
        <v>114.41666666666667</v>
      </c>
      <c r="P38" s="102">
        <v>72.5</v>
      </c>
      <c r="Q38" s="59">
        <v>270.85897435897436</v>
      </c>
    </row>
    <row r="39" spans="2:17" ht="15" customHeight="1" x14ac:dyDescent="0.2">
      <c r="B39" s="320" t="s">
        <v>9</v>
      </c>
      <c r="C39" s="321"/>
      <c r="D39" s="144">
        <v>53.666666666666664</v>
      </c>
      <c r="E39" s="65">
        <v>47.416666666666664</v>
      </c>
      <c r="F39" s="65">
        <v>72.5</v>
      </c>
      <c r="G39" s="65">
        <v>77.75</v>
      </c>
      <c r="H39" s="65">
        <v>82.833333333333329</v>
      </c>
      <c r="I39" s="65">
        <v>64.166666666666671</v>
      </c>
      <c r="J39" s="65">
        <v>52.833333333333336</v>
      </c>
      <c r="K39" s="65">
        <v>47.5</v>
      </c>
      <c r="L39" s="65">
        <v>44.666666666666664</v>
      </c>
      <c r="M39" s="65">
        <v>43.5</v>
      </c>
      <c r="N39" s="65">
        <v>25.083333333333332</v>
      </c>
      <c r="O39" s="65">
        <v>16.416666666666668</v>
      </c>
      <c r="P39" s="101">
        <v>13.833333333333334</v>
      </c>
      <c r="Q39" s="58">
        <v>49.397435897435898</v>
      </c>
    </row>
    <row r="40" spans="2:17" ht="15" customHeight="1" x14ac:dyDescent="0.2">
      <c r="B40" s="322" t="s">
        <v>12</v>
      </c>
      <c r="C40" s="323"/>
      <c r="D40" s="145">
        <v>85.25</v>
      </c>
      <c r="E40" s="66">
        <v>81.333333333333329</v>
      </c>
      <c r="F40" s="66">
        <v>100.83333333333333</v>
      </c>
      <c r="G40" s="66">
        <v>138.25</v>
      </c>
      <c r="H40" s="66">
        <v>138.33333333333334</v>
      </c>
      <c r="I40" s="66">
        <v>116.91666666666667</v>
      </c>
      <c r="J40" s="66">
        <v>97</v>
      </c>
      <c r="K40" s="66">
        <v>97.083333333333329</v>
      </c>
      <c r="L40" s="66">
        <v>70.833333333333329</v>
      </c>
      <c r="M40" s="66">
        <v>50.25</v>
      </c>
      <c r="N40" s="66">
        <v>28.166666666666668</v>
      </c>
      <c r="O40" s="66">
        <v>17.083333333333332</v>
      </c>
      <c r="P40" s="102">
        <v>9.5</v>
      </c>
      <c r="Q40" s="59">
        <v>79.294871794871796</v>
      </c>
    </row>
    <row r="41" spans="2:17" ht="15" customHeight="1" x14ac:dyDescent="0.2">
      <c r="B41" s="320" t="s">
        <v>29</v>
      </c>
      <c r="C41" s="321"/>
      <c r="D41" s="144">
        <v>275.5</v>
      </c>
      <c r="E41" s="65">
        <v>278.83333333333331</v>
      </c>
      <c r="F41" s="65">
        <v>364.25</v>
      </c>
      <c r="G41" s="65">
        <v>429.75</v>
      </c>
      <c r="H41" s="65">
        <v>393.91666666666669</v>
      </c>
      <c r="I41" s="65">
        <v>365.33333333333331</v>
      </c>
      <c r="J41" s="65">
        <v>324.83333333333331</v>
      </c>
      <c r="K41" s="65">
        <v>254.5</v>
      </c>
      <c r="L41" s="65">
        <v>188.5</v>
      </c>
      <c r="M41" s="65">
        <v>145.16666666666666</v>
      </c>
      <c r="N41" s="65">
        <v>75.75</v>
      </c>
      <c r="O41" s="65">
        <v>55.333333333333336</v>
      </c>
      <c r="P41" s="101">
        <v>39.25</v>
      </c>
      <c r="Q41" s="58">
        <v>245.4551282051282</v>
      </c>
    </row>
    <row r="42" spans="2:17" ht="15" customHeight="1" x14ac:dyDescent="0.2">
      <c r="B42" s="318" t="s">
        <v>51</v>
      </c>
      <c r="C42" s="319"/>
      <c r="D42" s="63">
        <v>2032.3333333333333</v>
      </c>
      <c r="E42" s="64">
        <v>2284.5833333333335</v>
      </c>
      <c r="F42" s="64">
        <v>2508.25</v>
      </c>
      <c r="G42" s="64">
        <v>2631.6666666666665</v>
      </c>
      <c r="H42" s="64">
        <v>2528.5</v>
      </c>
      <c r="I42" s="64">
        <v>2256.8333333333335</v>
      </c>
      <c r="J42" s="64">
        <v>1879</v>
      </c>
      <c r="K42" s="64">
        <v>1602.4166666666667</v>
      </c>
      <c r="L42" s="64">
        <v>1337.4166666666667</v>
      </c>
      <c r="M42" s="64">
        <v>1053.1666666666667</v>
      </c>
      <c r="N42" s="64">
        <v>650.83333333333337</v>
      </c>
      <c r="O42" s="64">
        <v>465.16666666666669</v>
      </c>
      <c r="P42" s="100">
        <v>377.83333333333331</v>
      </c>
      <c r="Q42" s="57">
        <v>1662.1538461538462</v>
      </c>
    </row>
    <row r="43" spans="2:17" ht="15" customHeight="1" x14ac:dyDescent="0.2">
      <c r="B43" s="320" t="s">
        <v>3</v>
      </c>
      <c r="C43" s="321"/>
      <c r="D43" s="144">
        <v>1450.75</v>
      </c>
      <c r="E43" s="65">
        <v>1666.0833333333333</v>
      </c>
      <c r="F43" s="65">
        <v>1817.3333333333333</v>
      </c>
      <c r="G43" s="65">
        <v>1869.6666666666667</v>
      </c>
      <c r="H43" s="65">
        <v>1749.25</v>
      </c>
      <c r="I43" s="65">
        <v>1520.25</v>
      </c>
      <c r="J43" s="65">
        <v>1239.5</v>
      </c>
      <c r="K43" s="65">
        <v>1007.3333333333334</v>
      </c>
      <c r="L43" s="65">
        <v>835.66666666666663</v>
      </c>
      <c r="M43" s="65">
        <v>659.75</v>
      </c>
      <c r="N43" s="65">
        <v>433.58333333333331</v>
      </c>
      <c r="O43" s="65">
        <v>326.08333333333331</v>
      </c>
      <c r="P43" s="101">
        <v>265.66666666666669</v>
      </c>
      <c r="Q43" s="58">
        <v>1141.6089743589744</v>
      </c>
    </row>
    <row r="44" spans="2:17" ht="15" customHeight="1" x14ac:dyDescent="0.2">
      <c r="B44" s="322" t="s">
        <v>10</v>
      </c>
      <c r="C44" s="323"/>
      <c r="D44" s="145">
        <v>179.5</v>
      </c>
      <c r="E44" s="66">
        <v>191.33333333333334</v>
      </c>
      <c r="F44" s="66">
        <v>219.08333333333334</v>
      </c>
      <c r="G44" s="66">
        <v>239.08333333333334</v>
      </c>
      <c r="H44" s="66">
        <v>242.25</v>
      </c>
      <c r="I44" s="66">
        <v>208.91666666666666</v>
      </c>
      <c r="J44" s="66">
        <v>147.5</v>
      </c>
      <c r="K44" s="66">
        <v>114.5</v>
      </c>
      <c r="L44" s="66">
        <v>117.33333333333333</v>
      </c>
      <c r="M44" s="66">
        <v>99.666666666666671</v>
      </c>
      <c r="N44" s="66">
        <v>60</v>
      </c>
      <c r="O44" s="66">
        <v>41.083333333333336</v>
      </c>
      <c r="P44" s="102">
        <v>34</v>
      </c>
      <c r="Q44" s="59">
        <v>145.71153846153845</v>
      </c>
    </row>
    <row r="45" spans="2:17" ht="15" customHeight="1" x14ac:dyDescent="0.2">
      <c r="B45" s="320" t="s">
        <v>17</v>
      </c>
      <c r="C45" s="321"/>
      <c r="D45" s="144">
        <v>163.33333333333334</v>
      </c>
      <c r="E45" s="65">
        <v>168.33333333333334</v>
      </c>
      <c r="F45" s="65">
        <v>186.83333333333334</v>
      </c>
      <c r="G45" s="65">
        <v>185.16666666666666</v>
      </c>
      <c r="H45" s="65">
        <v>152.58333333333334</v>
      </c>
      <c r="I45" s="65">
        <v>116.66666666666667</v>
      </c>
      <c r="J45" s="65">
        <v>111.08333333333333</v>
      </c>
      <c r="K45" s="65">
        <v>118.91666666666667</v>
      </c>
      <c r="L45" s="65">
        <v>108.75</v>
      </c>
      <c r="M45" s="65">
        <v>77.666666666666671</v>
      </c>
      <c r="N45" s="65">
        <v>47.583333333333336</v>
      </c>
      <c r="O45" s="65">
        <v>22.25</v>
      </c>
      <c r="P45" s="101">
        <v>14.25</v>
      </c>
      <c r="Q45" s="58">
        <v>113.33974358974359</v>
      </c>
    </row>
    <row r="46" spans="2:17" ht="15" customHeight="1" x14ac:dyDescent="0.2">
      <c r="B46" s="322" t="s">
        <v>27</v>
      </c>
      <c r="C46" s="323"/>
      <c r="D46" s="145">
        <v>238.75</v>
      </c>
      <c r="E46" s="66">
        <v>258.83333333333331</v>
      </c>
      <c r="F46" s="66">
        <v>285</v>
      </c>
      <c r="G46" s="66">
        <v>337.75</v>
      </c>
      <c r="H46" s="66">
        <v>384.41666666666669</v>
      </c>
      <c r="I46" s="66">
        <v>411</v>
      </c>
      <c r="J46" s="66">
        <v>380.91666666666669</v>
      </c>
      <c r="K46" s="66">
        <v>361.66666666666669</v>
      </c>
      <c r="L46" s="66">
        <v>275.66666666666669</v>
      </c>
      <c r="M46" s="66">
        <v>216.08333333333334</v>
      </c>
      <c r="N46" s="66">
        <v>109.66666666666667</v>
      </c>
      <c r="O46" s="66">
        <v>75.75</v>
      </c>
      <c r="P46" s="102">
        <v>63.916666666666664</v>
      </c>
      <c r="Q46" s="59">
        <v>261.49358974358972</v>
      </c>
    </row>
    <row r="47" spans="2:17" ht="15" customHeight="1" x14ac:dyDescent="0.2">
      <c r="B47" s="318" t="s">
        <v>76</v>
      </c>
      <c r="C47" s="319"/>
      <c r="D47" s="63">
        <v>2729.75</v>
      </c>
      <c r="E47" s="64">
        <v>2907.4166666666665</v>
      </c>
      <c r="F47" s="64">
        <v>3096.9166666666665</v>
      </c>
      <c r="G47" s="64">
        <v>3311.3333333333335</v>
      </c>
      <c r="H47" s="64">
        <v>3427.3333333333335</v>
      </c>
      <c r="I47" s="64">
        <v>3431.5833333333335</v>
      </c>
      <c r="J47" s="64">
        <v>3166.1666666666665</v>
      </c>
      <c r="K47" s="64">
        <v>3143.5833333333335</v>
      </c>
      <c r="L47" s="64">
        <v>2616.8333333333335</v>
      </c>
      <c r="M47" s="64">
        <v>1988.4166666666667</v>
      </c>
      <c r="N47" s="64">
        <v>1237.5</v>
      </c>
      <c r="O47" s="64">
        <v>991.58333333333337</v>
      </c>
      <c r="P47" s="100">
        <v>722.75</v>
      </c>
      <c r="Q47" s="57">
        <v>2520.8589743589741</v>
      </c>
    </row>
    <row r="48" spans="2:17" ht="15" customHeight="1" x14ac:dyDescent="0.2">
      <c r="B48" s="320" t="s">
        <v>72</v>
      </c>
      <c r="C48" s="321"/>
      <c r="D48" s="144">
        <v>1055.3333333333333</v>
      </c>
      <c r="E48" s="65">
        <v>1185.75</v>
      </c>
      <c r="F48" s="65">
        <v>1286.9166666666667</v>
      </c>
      <c r="G48" s="65">
        <v>1379.3333333333333</v>
      </c>
      <c r="H48" s="65">
        <v>1423.1666666666667</v>
      </c>
      <c r="I48" s="65">
        <v>1430.9166666666667</v>
      </c>
      <c r="J48" s="65">
        <v>1330.1666666666667</v>
      </c>
      <c r="K48" s="65">
        <v>1380.25</v>
      </c>
      <c r="L48" s="65">
        <v>1200.0833333333333</v>
      </c>
      <c r="M48" s="65">
        <v>935.75</v>
      </c>
      <c r="N48" s="65">
        <v>627.75</v>
      </c>
      <c r="O48" s="65">
        <v>508.58333333333331</v>
      </c>
      <c r="P48" s="101">
        <v>362.25</v>
      </c>
      <c r="Q48" s="58">
        <v>1085.0961538461538</v>
      </c>
    </row>
    <row r="49" spans="2:17" ht="15" customHeight="1" x14ac:dyDescent="0.2">
      <c r="B49" s="322" t="s">
        <v>73</v>
      </c>
      <c r="C49" s="323"/>
      <c r="D49" s="145">
        <v>249.33333333333334</v>
      </c>
      <c r="E49" s="66">
        <v>244.58333333333334</v>
      </c>
      <c r="F49" s="66">
        <v>288.58333333333331</v>
      </c>
      <c r="G49" s="66">
        <v>315.91666666666669</v>
      </c>
      <c r="H49" s="66">
        <v>338.91666666666669</v>
      </c>
      <c r="I49" s="66">
        <v>342.08333333333331</v>
      </c>
      <c r="J49" s="66">
        <v>304.25</v>
      </c>
      <c r="K49" s="66">
        <v>296.08333333333331</v>
      </c>
      <c r="L49" s="66">
        <v>226.75</v>
      </c>
      <c r="M49" s="66">
        <v>131.5</v>
      </c>
      <c r="N49" s="66">
        <v>64.916666666666671</v>
      </c>
      <c r="O49" s="66">
        <v>43.166666666666664</v>
      </c>
      <c r="P49" s="102">
        <v>35.75</v>
      </c>
      <c r="Q49" s="59">
        <v>221.67948717948718</v>
      </c>
    </row>
    <row r="50" spans="2:17" ht="15" customHeight="1" x14ac:dyDescent="0.2">
      <c r="B50" s="320" t="s">
        <v>74</v>
      </c>
      <c r="C50" s="321"/>
      <c r="D50" s="144">
        <v>1425.0833333333333</v>
      </c>
      <c r="E50" s="65">
        <v>1477.0833333333333</v>
      </c>
      <c r="F50" s="65">
        <v>1521.4166666666667</v>
      </c>
      <c r="G50" s="65">
        <v>1616.0833333333333</v>
      </c>
      <c r="H50" s="65">
        <v>1665.25</v>
      </c>
      <c r="I50" s="65">
        <v>1658.5833333333333</v>
      </c>
      <c r="J50" s="65">
        <v>1531.75</v>
      </c>
      <c r="K50" s="65">
        <v>1467.25</v>
      </c>
      <c r="L50" s="65">
        <v>1190</v>
      </c>
      <c r="M50" s="65">
        <v>921.16666666666663</v>
      </c>
      <c r="N50" s="65">
        <v>544.83333333333337</v>
      </c>
      <c r="O50" s="65">
        <v>439.83333333333331</v>
      </c>
      <c r="P50" s="101">
        <v>324.75</v>
      </c>
      <c r="Q50" s="58">
        <v>1214.0833333333333</v>
      </c>
    </row>
    <row r="51" spans="2:17" ht="15" customHeight="1" x14ac:dyDescent="0.2">
      <c r="B51" s="318" t="s">
        <v>52</v>
      </c>
      <c r="C51" s="319"/>
      <c r="D51" s="63">
        <v>468.58333333333331</v>
      </c>
      <c r="E51" s="64">
        <v>512.08333333333337</v>
      </c>
      <c r="F51" s="64">
        <v>557.25</v>
      </c>
      <c r="G51" s="64">
        <v>664.75</v>
      </c>
      <c r="H51" s="64">
        <v>656.91666666666663</v>
      </c>
      <c r="I51" s="64">
        <v>593.25</v>
      </c>
      <c r="J51" s="64">
        <v>565.75</v>
      </c>
      <c r="K51" s="64">
        <v>558.5</v>
      </c>
      <c r="L51" s="64">
        <v>476.5</v>
      </c>
      <c r="M51" s="64">
        <v>426.75</v>
      </c>
      <c r="N51" s="64">
        <v>369.25</v>
      </c>
      <c r="O51" s="64">
        <v>301</v>
      </c>
      <c r="P51" s="100">
        <v>196.75</v>
      </c>
      <c r="Q51" s="57">
        <v>488.25641025641028</v>
      </c>
    </row>
    <row r="52" spans="2:17" ht="15" customHeight="1" x14ac:dyDescent="0.2">
      <c r="B52" s="320" t="s">
        <v>2</v>
      </c>
      <c r="C52" s="321"/>
      <c r="D52" s="144">
        <v>265.91666666666669</v>
      </c>
      <c r="E52" s="65">
        <v>290.75</v>
      </c>
      <c r="F52" s="65">
        <v>323.08333333333331</v>
      </c>
      <c r="G52" s="65">
        <v>408.91666666666669</v>
      </c>
      <c r="H52" s="65">
        <v>400.25</v>
      </c>
      <c r="I52" s="65">
        <v>363.58333333333331</v>
      </c>
      <c r="J52" s="65">
        <v>359.41666666666669</v>
      </c>
      <c r="K52" s="65">
        <v>375.66666666666669</v>
      </c>
      <c r="L52" s="65">
        <v>321.91666666666669</v>
      </c>
      <c r="M52" s="65">
        <v>294.16666666666669</v>
      </c>
      <c r="N52" s="65">
        <v>268</v>
      </c>
      <c r="O52" s="65">
        <v>221</v>
      </c>
      <c r="P52" s="101">
        <v>146.33333333333334</v>
      </c>
      <c r="Q52" s="58">
        <v>310.69230769230768</v>
      </c>
    </row>
    <row r="53" spans="2:17" ht="15" customHeight="1" x14ac:dyDescent="0.2">
      <c r="B53" s="322" t="s">
        <v>5</v>
      </c>
      <c r="C53" s="323"/>
      <c r="D53" s="145">
        <v>202.66666666666666</v>
      </c>
      <c r="E53" s="66">
        <v>221.33333333333334</v>
      </c>
      <c r="F53" s="66">
        <v>234.16666666666666</v>
      </c>
      <c r="G53" s="66">
        <v>255.83333333333334</v>
      </c>
      <c r="H53" s="66">
        <v>256.66666666666669</v>
      </c>
      <c r="I53" s="66">
        <v>229.66666666666666</v>
      </c>
      <c r="J53" s="66">
        <v>206.33333333333334</v>
      </c>
      <c r="K53" s="66">
        <v>182.83333333333334</v>
      </c>
      <c r="L53" s="66">
        <v>154.58333333333334</v>
      </c>
      <c r="M53" s="66">
        <v>132.58333333333334</v>
      </c>
      <c r="N53" s="66">
        <v>101.25</v>
      </c>
      <c r="O53" s="66">
        <v>80</v>
      </c>
      <c r="P53" s="102">
        <v>50.416666666666664</v>
      </c>
      <c r="Q53" s="59">
        <v>177.56410256410257</v>
      </c>
    </row>
    <row r="54" spans="2:17" ht="15" customHeight="1" x14ac:dyDescent="0.2">
      <c r="B54" s="318" t="s">
        <v>53</v>
      </c>
      <c r="C54" s="319"/>
      <c r="D54" s="63">
        <v>666.66666666666663</v>
      </c>
      <c r="E54" s="64">
        <v>736</v>
      </c>
      <c r="F54" s="64">
        <v>772.83333333333337</v>
      </c>
      <c r="G54" s="64">
        <v>784.33333333333337</v>
      </c>
      <c r="H54" s="64">
        <v>793.33333333333337</v>
      </c>
      <c r="I54" s="64">
        <v>725.16666666666663</v>
      </c>
      <c r="J54" s="64">
        <v>610.41666666666663</v>
      </c>
      <c r="K54" s="64">
        <v>577</v>
      </c>
      <c r="L54" s="64">
        <v>518</v>
      </c>
      <c r="M54" s="64">
        <v>476.75</v>
      </c>
      <c r="N54" s="64">
        <v>354.58333333333331</v>
      </c>
      <c r="O54" s="64">
        <v>325</v>
      </c>
      <c r="P54" s="100">
        <v>285.16666666666669</v>
      </c>
      <c r="Q54" s="57">
        <v>586.55769230769226</v>
      </c>
    </row>
    <row r="55" spans="2:17" ht="15" customHeight="1" x14ac:dyDescent="0.2">
      <c r="B55" s="320" t="s">
        <v>82</v>
      </c>
      <c r="C55" s="321"/>
      <c r="D55" s="144">
        <v>311.41666666666669</v>
      </c>
      <c r="E55" s="65">
        <v>303.75</v>
      </c>
      <c r="F55" s="65">
        <v>313.16666666666669</v>
      </c>
      <c r="G55" s="65">
        <v>324.41666666666669</v>
      </c>
      <c r="H55" s="65">
        <v>314</v>
      </c>
      <c r="I55" s="65">
        <v>275.33333333333331</v>
      </c>
      <c r="J55" s="65">
        <v>239.83333333333334</v>
      </c>
      <c r="K55" s="65">
        <v>218.66666666666666</v>
      </c>
      <c r="L55" s="65">
        <v>207.66666666666666</v>
      </c>
      <c r="M55" s="65">
        <v>196.91666666666666</v>
      </c>
      <c r="N55" s="65">
        <v>149.41666666666666</v>
      </c>
      <c r="O55" s="65">
        <v>135.16666666666666</v>
      </c>
      <c r="P55" s="101">
        <v>114.58333333333333</v>
      </c>
      <c r="Q55" s="58">
        <v>238.7948717948718</v>
      </c>
    </row>
    <row r="56" spans="2:17" ht="15" customHeight="1" x14ac:dyDescent="0.2">
      <c r="B56" s="322" t="s">
        <v>18</v>
      </c>
      <c r="C56" s="323"/>
      <c r="D56" s="145">
        <v>76.75</v>
      </c>
      <c r="E56" s="66">
        <v>82.666666666666671</v>
      </c>
      <c r="F56" s="66">
        <v>91</v>
      </c>
      <c r="G56" s="66">
        <v>106</v>
      </c>
      <c r="H56" s="66">
        <v>125.5</v>
      </c>
      <c r="I56" s="66">
        <v>96.583333333333329</v>
      </c>
      <c r="J56" s="66">
        <v>73.583333333333329</v>
      </c>
      <c r="K56" s="66">
        <v>72.75</v>
      </c>
      <c r="L56" s="66">
        <v>67.583333333333329</v>
      </c>
      <c r="M56" s="66">
        <v>57.083333333333336</v>
      </c>
      <c r="N56" s="66">
        <v>48.416666666666664</v>
      </c>
      <c r="O56" s="66">
        <v>41.75</v>
      </c>
      <c r="P56" s="102">
        <v>36.333333333333336</v>
      </c>
      <c r="Q56" s="59">
        <v>75.07692307692308</v>
      </c>
    </row>
    <row r="57" spans="2:17" ht="15" customHeight="1" x14ac:dyDescent="0.2">
      <c r="B57" s="320" t="s">
        <v>54</v>
      </c>
      <c r="C57" s="321"/>
      <c r="D57" s="144">
        <v>76.333333333333329</v>
      </c>
      <c r="E57" s="65">
        <v>103.5</v>
      </c>
      <c r="F57" s="65">
        <v>109.58333333333333</v>
      </c>
      <c r="G57" s="65">
        <v>113</v>
      </c>
      <c r="H57" s="65">
        <v>110.66666666666667</v>
      </c>
      <c r="I57" s="65">
        <v>109.58333333333333</v>
      </c>
      <c r="J57" s="65">
        <v>91.25</v>
      </c>
      <c r="K57" s="65">
        <v>94.5</v>
      </c>
      <c r="L57" s="65">
        <v>85.5</v>
      </c>
      <c r="M57" s="65">
        <v>74.083333333333329</v>
      </c>
      <c r="N57" s="65">
        <v>50.833333333333336</v>
      </c>
      <c r="O57" s="65">
        <v>49.25</v>
      </c>
      <c r="P57" s="101">
        <v>41</v>
      </c>
      <c r="Q57" s="58">
        <v>85.314102564102569</v>
      </c>
    </row>
    <row r="58" spans="2:17" ht="15" customHeight="1" x14ac:dyDescent="0.2">
      <c r="B58" s="322" t="s">
        <v>21</v>
      </c>
      <c r="C58" s="323"/>
      <c r="D58" s="145">
        <v>202.16666666666666</v>
      </c>
      <c r="E58" s="66">
        <v>246.08333333333334</v>
      </c>
      <c r="F58" s="66">
        <v>259.08333333333331</v>
      </c>
      <c r="G58" s="66">
        <v>240.91666666666666</v>
      </c>
      <c r="H58" s="66">
        <v>243.16666666666666</v>
      </c>
      <c r="I58" s="66">
        <v>243.66666666666666</v>
      </c>
      <c r="J58" s="66">
        <v>205.75</v>
      </c>
      <c r="K58" s="66">
        <v>191.08333333333334</v>
      </c>
      <c r="L58" s="66">
        <v>157.25</v>
      </c>
      <c r="M58" s="66">
        <v>148.66666666666666</v>
      </c>
      <c r="N58" s="66">
        <v>105.91666666666667</v>
      </c>
      <c r="O58" s="66">
        <v>98.833333333333329</v>
      </c>
      <c r="P58" s="102">
        <v>93.25</v>
      </c>
      <c r="Q58" s="59">
        <v>187.37179487179486</v>
      </c>
    </row>
    <row r="59" spans="2:17" ht="15" customHeight="1" x14ac:dyDescent="0.2">
      <c r="B59" s="318" t="s">
        <v>83</v>
      </c>
      <c r="C59" s="319"/>
      <c r="D59" s="63">
        <v>1590.1666666666667</v>
      </c>
      <c r="E59" s="64">
        <v>1520.3333333333333</v>
      </c>
      <c r="F59" s="64">
        <v>1470.3333333333333</v>
      </c>
      <c r="G59" s="64">
        <v>1613.8333333333333</v>
      </c>
      <c r="H59" s="64">
        <v>1632.8333333333333</v>
      </c>
      <c r="I59" s="64">
        <v>1502</v>
      </c>
      <c r="J59" s="64">
        <v>1371.3333333333333</v>
      </c>
      <c r="K59" s="64">
        <v>1310.25</v>
      </c>
      <c r="L59" s="64">
        <v>1215.25</v>
      </c>
      <c r="M59" s="64">
        <v>968.91666666666663</v>
      </c>
      <c r="N59" s="64">
        <v>586.08333333333337</v>
      </c>
      <c r="O59" s="64">
        <v>462.41666666666669</v>
      </c>
      <c r="P59" s="100">
        <v>355.83333333333331</v>
      </c>
      <c r="Q59" s="57">
        <v>1199.9679487179487</v>
      </c>
    </row>
    <row r="60" spans="2:17" ht="15" customHeight="1" x14ac:dyDescent="0.2">
      <c r="B60" s="318" t="s">
        <v>84</v>
      </c>
      <c r="C60" s="319"/>
      <c r="D60" s="63">
        <v>832.41666666666663</v>
      </c>
      <c r="E60" s="64">
        <v>852.5</v>
      </c>
      <c r="F60" s="64">
        <v>960.41666666666663</v>
      </c>
      <c r="G60" s="64">
        <v>948.41666666666663</v>
      </c>
      <c r="H60" s="64">
        <v>888.66666666666663</v>
      </c>
      <c r="I60" s="64">
        <v>823</v>
      </c>
      <c r="J60" s="64">
        <v>775.16666666666663</v>
      </c>
      <c r="K60" s="64">
        <v>777.91666666666663</v>
      </c>
      <c r="L60" s="64">
        <v>679.16666666666663</v>
      </c>
      <c r="M60" s="64">
        <v>451.75</v>
      </c>
      <c r="N60" s="64">
        <v>254.91666666666666</v>
      </c>
      <c r="O60" s="64">
        <v>161.25</v>
      </c>
      <c r="P60" s="100">
        <v>126.25</v>
      </c>
      <c r="Q60" s="57">
        <v>656.29487179487182</v>
      </c>
    </row>
    <row r="61" spans="2:17" ht="15" customHeight="1" x14ac:dyDescent="0.2">
      <c r="B61" s="318" t="s">
        <v>85</v>
      </c>
      <c r="C61" s="319"/>
      <c r="D61" s="63">
        <v>165.25</v>
      </c>
      <c r="E61" s="64">
        <v>173.41666666666666</v>
      </c>
      <c r="F61" s="64">
        <v>174.83333333333334</v>
      </c>
      <c r="G61" s="64">
        <v>161.58333333333334</v>
      </c>
      <c r="H61" s="64">
        <v>160.25</v>
      </c>
      <c r="I61" s="64">
        <v>165.91666666666666</v>
      </c>
      <c r="J61" s="64">
        <v>137.5</v>
      </c>
      <c r="K61" s="64">
        <v>111.25</v>
      </c>
      <c r="L61" s="64">
        <v>88.666666666666671</v>
      </c>
      <c r="M61" s="64">
        <v>82.166666666666671</v>
      </c>
      <c r="N61" s="64">
        <v>52.666666666666664</v>
      </c>
      <c r="O61" s="64">
        <v>41.5</v>
      </c>
      <c r="P61" s="100">
        <v>30.25</v>
      </c>
      <c r="Q61" s="57">
        <v>118.86538461538461</v>
      </c>
    </row>
    <row r="62" spans="2:17" ht="15" customHeight="1" x14ac:dyDescent="0.2">
      <c r="B62" s="318" t="s">
        <v>55</v>
      </c>
      <c r="C62" s="319"/>
      <c r="D62" s="63">
        <v>345.66666666666669</v>
      </c>
      <c r="E62" s="64">
        <v>352.41666666666669</v>
      </c>
      <c r="F62" s="64">
        <v>390.58333333333331</v>
      </c>
      <c r="G62" s="64">
        <v>424.5</v>
      </c>
      <c r="H62" s="64">
        <v>480</v>
      </c>
      <c r="I62" s="64">
        <v>409.83333333333331</v>
      </c>
      <c r="J62" s="64">
        <v>286.08333333333331</v>
      </c>
      <c r="K62" s="64">
        <v>267.91666666666669</v>
      </c>
      <c r="L62" s="64">
        <v>246.66666666666666</v>
      </c>
      <c r="M62" s="64">
        <v>207.83333333333334</v>
      </c>
      <c r="N62" s="64">
        <v>148.83333333333334</v>
      </c>
      <c r="O62" s="64">
        <v>124.25</v>
      </c>
      <c r="P62" s="100">
        <v>83</v>
      </c>
      <c r="Q62" s="57">
        <v>289.81410256410254</v>
      </c>
    </row>
    <row r="63" spans="2:17" ht="15" customHeight="1" x14ac:dyDescent="0.2">
      <c r="B63" s="320" t="s">
        <v>75</v>
      </c>
      <c r="C63" s="321"/>
      <c r="D63" s="144">
        <v>46</v>
      </c>
      <c r="E63" s="65">
        <v>51.166666666666664</v>
      </c>
      <c r="F63" s="65">
        <v>49.166666666666664</v>
      </c>
      <c r="G63" s="65">
        <v>60.666666666666664</v>
      </c>
      <c r="H63" s="65">
        <v>65.75</v>
      </c>
      <c r="I63" s="65">
        <v>53.75</v>
      </c>
      <c r="J63" s="65">
        <v>36.416666666666664</v>
      </c>
      <c r="K63" s="65">
        <v>39.833333333333336</v>
      </c>
      <c r="L63" s="65">
        <v>31.5</v>
      </c>
      <c r="M63" s="65">
        <v>21.25</v>
      </c>
      <c r="N63" s="65">
        <v>9.9166666666666661</v>
      </c>
      <c r="O63" s="65">
        <v>4.333333333333333</v>
      </c>
      <c r="P63" s="101">
        <v>4.833333333333333</v>
      </c>
      <c r="Q63" s="58">
        <v>36.506410256410255</v>
      </c>
    </row>
    <row r="64" spans="2:17" ht="15" customHeight="1" x14ac:dyDescent="0.2">
      <c r="B64" s="322" t="s">
        <v>71</v>
      </c>
      <c r="C64" s="323"/>
      <c r="D64" s="145">
        <v>196</v>
      </c>
      <c r="E64" s="66">
        <v>195.08333333333334</v>
      </c>
      <c r="F64" s="66">
        <v>223.08333333333334</v>
      </c>
      <c r="G64" s="66">
        <v>259.91666666666669</v>
      </c>
      <c r="H64" s="66">
        <v>321</v>
      </c>
      <c r="I64" s="66">
        <v>276.91666666666669</v>
      </c>
      <c r="J64" s="66">
        <v>174.75</v>
      </c>
      <c r="K64" s="66">
        <v>132.66666666666666</v>
      </c>
      <c r="L64" s="66">
        <v>131.5</v>
      </c>
      <c r="M64" s="66">
        <v>106.41666666666667</v>
      </c>
      <c r="N64" s="66">
        <v>85.75</v>
      </c>
      <c r="O64" s="66">
        <v>70.833333333333329</v>
      </c>
      <c r="P64" s="102">
        <v>41.75</v>
      </c>
      <c r="Q64" s="59">
        <v>170.43589743589743</v>
      </c>
    </row>
    <row r="65" spans="2:17" ht="15" customHeight="1" x14ac:dyDescent="0.2">
      <c r="B65" s="320" t="s">
        <v>70</v>
      </c>
      <c r="C65" s="321"/>
      <c r="D65" s="144">
        <v>103.66666666666667</v>
      </c>
      <c r="E65" s="65">
        <v>106.16666666666667</v>
      </c>
      <c r="F65" s="65">
        <v>118.33333333333333</v>
      </c>
      <c r="G65" s="65">
        <v>103.91666666666667</v>
      </c>
      <c r="H65" s="65">
        <v>93.25</v>
      </c>
      <c r="I65" s="65">
        <v>79.166666666666671</v>
      </c>
      <c r="J65" s="65">
        <v>74.916666666666671</v>
      </c>
      <c r="K65" s="65">
        <v>95.416666666666671</v>
      </c>
      <c r="L65" s="65">
        <v>83.666666666666671</v>
      </c>
      <c r="M65" s="65">
        <v>80.166666666666671</v>
      </c>
      <c r="N65" s="65">
        <v>53.166666666666664</v>
      </c>
      <c r="O65" s="65">
        <v>49.083333333333336</v>
      </c>
      <c r="P65" s="101">
        <v>36.416666666666664</v>
      </c>
      <c r="Q65" s="58">
        <v>82.871794871794876</v>
      </c>
    </row>
    <row r="66" spans="2:17" ht="15" customHeight="1" x14ac:dyDescent="0.2">
      <c r="B66" s="318" t="s">
        <v>86</v>
      </c>
      <c r="C66" s="319"/>
      <c r="D66" s="63">
        <v>78.5</v>
      </c>
      <c r="E66" s="64">
        <v>90.25</v>
      </c>
      <c r="F66" s="64">
        <v>101.08333333333333</v>
      </c>
      <c r="G66" s="64">
        <v>104.58333333333333</v>
      </c>
      <c r="H66" s="64">
        <v>121.5</v>
      </c>
      <c r="I66" s="64">
        <v>122</v>
      </c>
      <c r="J66" s="64">
        <v>93.166666666666671</v>
      </c>
      <c r="K66" s="64">
        <v>80.25</v>
      </c>
      <c r="L66" s="64">
        <v>81.75</v>
      </c>
      <c r="M66" s="64">
        <v>49</v>
      </c>
      <c r="N66" s="64">
        <v>28.333333333333332</v>
      </c>
      <c r="O66" s="64">
        <v>26.333333333333332</v>
      </c>
      <c r="P66" s="100">
        <v>18.5</v>
      </c>
      <c r="Q66" s="57">
        <v>76.557692307692307</v>
      </c>
    </row>
    <row r="67" spans="2:17" ht="15" customHeight="1" x14ac:dyDescent="0.2">
      <c r="B67" s="318" t="s">
        <v>56</v>
      </c>
      <c r="C67" s="319"/>
      <c r="D67" s="63">
        <v>38</v>
      </c>
      <c r="E67" s="64">
        <v>44.5</v>
      </c>
      <c r="F67" s="64">
        <v>41.583333333333336</v>
      </c>
      <c r="G67" s="64">
        <v>36</v>
      </c>
      <c r="H67" s="64">
        <v>19.5</v>
      </c>
      <c r="I67" s="64">
        <v>8.75</v>
      </c>
      <c r="J67" s="64">
        <v>6.583333333333333</v>
      </c>
      <c r="K67" s="64">
        <v>9.5833333333333339</v>
      </c>
      <c r="L67" s="64">
        <v>12.083333333333334</v>
      </c>
      <c r="M67" s="64">
        <v>9.4166666666666661</v>
      </c>
      <c r="N67" s="64">
        <v>18.75</v>
      </c>
      <c r="O67" s="64">
        <v>37.083333333333336</v>
      </c>
      <c r="P67" s="100">
        <v>23.083333333333332</v>
      </c>
      <c r="Q67" s="57">
        <v>23.455128205128204</v>
      </c>
    </row>
    <row r="68" spans="2:17" ht="15" customHeight="1" x14ac:dyDescent="0.2">
      <c r="B68" s="324" t="s">
        <v>57</v>
      </c>
      <c r="C68" s="325"/>
      <c r="D68" s="69">
        <v>47.333333333333336</v>
      </c>
      <c r="E68" s="70">
        <v>53.333333333333336</v>
      </c>
      <c r="F68" s="70">
        <v>48.333333333333336</v>
      </c>
      <c r="G68" s="70">
        <v>46</v>
      </c>
      <c r="H68" s="70">
        <v>43.666666666666664</v>
      </c>
      <c r="I68" s="70">
        <v>38.75</v>
      </c>
      <c r="J68" s="70">
        <v>27.916666666666668</v>
      </c>
      <c r="K68" s="70">
        <v>26.666666666666668</v>
      </c>
      <c r="L68" s="70">
        <v>24.166666666666668</v>
      </c>
      <c r="M68" s="70">
        <v>28.166666666666668</v>
      </c>
      <c r="N68" s="70">
        <v>28.25</v>
      </c>
      <c r="O68" s="70">
        <v>24.333333333333332</v>
      </c>
      <c r="P68" s="104">
        <v>18.083333333333332</v>
      </c>
      <c r="Q68" s="60">
        <v>35</v>
      </c>
    </row>
    <row r="70" spans="2:17" ht="15" customHeight="1" x14ac:dyDescent="0.3">
      <c r="B70" s="14" t="s">
        <v>59</v>
      </c>
    </row>
  </sheetData>
  <mergeCells count="77">
    <mergeCell ref="B67:C67"/>
    <mergeCell ref="B52:C52"/>
    <mergeCell ref="B53:C53"/>
    <mergeCell ref="B54:C54"/>
    <mergeCell ref="B55:C55"/>
    <mergeCell ref="B68:C68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P4:P5"/>
    <mergeCell ref="Q4:Q5"/>
    <mergeCell ref="B6:C6"/>
    <mergeCell ref="B7:C7"/>
    <mergeCell ref="B8:C8"/>
    <mergeCell ref="B9:C9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2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29" width="9.28515625" customWidth="1"/>
    <col min="30" max="31" width="10.140625" customWidth="1"/>
  </cols>
  <sheetData>
    <row r="1" spans="2:32" ht="15" customHeight="1" x14ac:dyDescent="0.2">
      <c r="B1" s="48" t="s">
        <v>166</v>
      </c>
    </row>
    <row r="2" spans="2:32" ht="15" customHeight="1" x14ac:dyDescent="0.3">
      <c r="B2" s="16" t="s">
        <v>173</v>
      </c>
      <c r="H2" s="9"/>
    </row>
    <row r="3" spans="2:32" ht="15" customHeight="1" x14ac:dyDescent="0.25">
      <c r="B3" s="13"/>
      <c r="D3" s="47"/>
      <c r="E3" s="47"/>
      <c r="F3" s="47"/>
      <c r="G3" s="47"/>
      <c r="Q3" s="9"/>
      <c r="S3" s="9"/>
      <c r="U3" s="9"/>
      <c r="W3" s="9"/>
    </row>
    <row r="4" spans="2:32" ht="15" customHeight="1" x14ac:dyDescent="0.2">
      <c r="B4" s="50"/>
      <c r="C4" s="91" t="s">
        <v>105</v>
      </c>
      <c r="D4" s="328">
        <v>2018</v>
      </c>
      <c r="E4" s="327"/>
      <c r="F4" s="326">
        <v>2017</v>
      </c>
      <c r="G4" s="327"/>
      <c r="H4" s="326">
        <v>2016</v>
      </c>
      <c r="I4" s="327"/>
      <c r="J4" s="326">
        <v>2015</v>
      </c>
      <c r="K4" s="327"/>
      <c r="L4" s="326">
        <v>2014</v>
      </c>
      <c r="M4" s="327"/>
      <c r="N4" s="326">
        <v>2013</v>
      </c>
      <c r="O4" s="327"/>
      <c r="P4" s="326">
        <v>2012</v>
      </c>
      <c r="Q4" s="327"/>
      <c r="R4" s="326">
        <v>2011</v>
      </c>
      <c r="S4" s="327"/>
      <c r="T4" s="326">
        <v>2010</v>
      </c>
      <c r="U4" s="327"/>
      <c r="V4" s="326">
        <v>2009</v>
      </c>
      <c r="W4" s="327"/>
      <c r="X4" s="326">
        <v>2008</v>
      </c>
      <c r="Y4" s="327"/>
      <c r="Z4" s="326">
        <v>2007</v>
      </c>
      <c r="AA4" s="327"/>
      <c r="AB4" s="329">
        <v>2006</v>
      </c>
      <c r="AC4" s="330"/>
      <c r="AD4" s="331" t="s">
        <v>146</v>
      </c>
      <c r="AE4" s="332" t="s">
        <v>110</v>
      </c>
      <c r="AF4" s="29"/>
    </row>
    <row r="5" spans="2:32" ht="15" customHeight="1" x14ac:dyDescent="0.25">
      <c r="B5" s="170" t="s">
        <v>162</v>
      </c>
      <c r="C5" s="92"/>
      <c r="D5" s="115" t="s">
        <v>36</v>
      </c>
      <c r="E5" s="124" t="s">
        <v>37</v>
      </c>
      <c r="F5" s="131" t="s">
        <v>36</v>
      </c>
      <c r="G5" s="117" t="s">
        <v>37</v>
      </c>
      <c r="H5" s="131" t="s">
        <v>36</v>
      </c>
      <c r="I5" s="117" t="s">
        <v>37</v>
      </c>
      <c r="J5" s="131" t="s">
        <v>36</v>
      </c>
      <c r="K5" s="117" t="s">
        <v>37</v>
      </c>
      <c r="L5" s="131" t="s">
        <v>36</v>
      </c>
      <c r="M5" s="117" t="s">
        <v>37</v>
      </c>
      <c r="N5" s="131" t="s">
        <v>36</v>
      </c>
      <c r="O5" s="117" t="s">
        <v>37</v>
      </c>
      <c r="P5" s="131" t="s">
        <v>36</v>
      </c>
      <c r="Q5" s="117" t="s">
        <v>37</v>
      </c>
      <c r="R5" s="131" t="s">
        <v>36</v>
      </c>
      <c r="S5" s="117" t="s">
        <v>37</v>
      </c>
      <c r="T5" s="131" t="s">
        <v>36</v>
      </c>
      <c r="U5" s="117" t="s">
        <v>37</v>
      </c>
      <c r="V5" s="131" t="s">
        <v>36</v>
      </c>
      <c r="W5" s="117" t="s">
        <v>37</v>
      </c>
      <c r="X5" s="131" t="s">
        <v>36</v>
      </c>
      <c r="Y5" s="117" t="s">
        <v>37</v>
      </c>
      <c r="Z5" s="131" t="s">
        <v>36</v>
      </c>
      <c r="AA5" s="117" t="s">
        <v>37</v>
      </c>
      <c r="AB5" s="142" t="s">
        <v>36</v>
      </c>
      <c r="AC5" s="105" t="s">
        <v>37</v>
      </c>
      <c r="AD5" s="141" t="s">
        <v>36</v>
      </c>
      <c r="AE5" s="116" t="s">
        <v>37</v>
      </c>
    </row>
    <row r="6" spans="2:32" ht="15" customHeight="1" x14ac:dyDescent="0.2">
      <c r="B6" s="316" t="s">
        <v>35</v>
      </c>
      <c r="C6" s="317"/>
      <c r="D6" s="122">
        <v>22402</v>
      </c>
      <c r="E6" s="125">
        <v>7398</v>
      </c>
      <c r="F6" s="132">
        <v>23972</v>
      </c>
      <c r="G6" s="133">
        <v>7423</v>
      </c>
      <c r="H6" s="132">
        <v>25771</v>
      </c>
      <c r="I6" s="133">
        <v>7793</v>
      </c>
      <c r="J6" s="132">
        <v>26547</v>
      </c>
      <c r="K6" s="133">
        <v>8147</v>
      </c>
      <c r="L6" s="132">
        <v>26378</v>
      </c>
      <c r="M6" s="133">
        <v>8172</v>
      </c>
      <c r="N6" s="132">
        <v>24521</v>
      </c>
      <c r="O6" s="133">
        <v>8075</v>
      </c>
      <c r="P6" s="132">
        <v>22171</v>
      </c>
      <c r="Q6" s="133">
        <v>7894</v>
      </c>
      <c r="R6" s="132">
        <v>21340</v>
      </c>
      <c r="S6" s="133">
        <v>7725</v>
      </c>
      <c r="T6" s="132">
        <v>18926</v>
      </c>
      <c r="U6" s="133">
        <v>6585</v>
      </c>
      <c r="V6" s="132">
        <v>16905</v>
      </c>
      <c r="W6" s="133">
        <v>5104</v>
      </c>
      <c r="X6" s="132">
        <v>13626</v>
      </c>
      <c r="Y6" s="133">
        <v>3256</v>
      </c>
      <c r="Z6" s="132">
        <v>11112</v>
      </c>
      <c r="AA6" s="133">
        <v>2178</v>
      </c>
      <c r="AB6" s="71">
        <v>9463</v>
      </c>
      <c r="AC6" s="93">
        <v>1457</v>
      </c>
      <c r="AD6" s="71">
        <v>263134</v>
      </c>
      <c r="AE6" s="51">
        <v>81207</v>
      </c>
    </row>
    <row r="7" spans="2:32" ht="15" customHeight="1" x14ac:dyDescent="0.2">
      <c r="B7" s="318" t="s">
        <v>45</v>
      </c>
      <c r="C7" s="319"/>
      <c r="D7" s="123">
        <v>6487</v>
      </c>
      <c r="E7" s="126">
        <v>1167</v>
      </c>
      <c r="F7" s="134">
        <v>7115</v>
      </c>
      <c r="G7" s="135">
        <v>1244</v>
      </c>
      <c r="H7" s="134">
        <v>7444</v>
      </c>
      <c r="I7" s="135">
        <v>1300</v>
      </c>
      <c r="J7" s="134">
        <v>7701</v>
      </c>
      <c r="K7" s="135">
        <v>1374</v>
      </c>
      <c r="L7" s="134">
        <v>7715</v>
      </c>
      <c r="M7" s="135">
        <v>1426</v>
      </c>
      <c r="N7" s="134">
        <v>7417</v>
      </c>
      <c r="O7" s="135">
        <v>1416</v>
      </c>
      <c r="P7" s="134">
        <v>7214</v>
      </c>
      <c r="Q7" s="135">
        <v>1424</v>
      </c>
      <c r="R7" s="134">
        <v>7158</v>
      </c>
      <c r="S7" s="135">
        <v>1368</v>
      </c>
      <c r="T7" s="134">
        <v>6711</v>
      </c>
      <c r="U7" s="135">
        <v>1138</v>
      </c>
      <c r="V7" s="134">
        <v>6296</v>
      </c>
      <c r="W7" s="135">
        <v>924</v>
      </c>
      <c r="X7" s="134">
        <v>5346</v>
      </c>
      <c r="Y7" s="135">
        <v>608</v>
      </c>
      <c r="Z7" s="134">
        <v>4473</v>
      </c>
      <c r="AA7" s="135">
        <v>394</v>
      </c>
      <c r="AB7" s="73">
        <v>3860</v>
      </c>
      <c r="AC7" s="94">
        <v>263</v>
      </c>
      <c r="AD7" s="73">
        <v>84937</v>
      </c>
      <c r="AE7" s="52">
        <v>14046</v>
      </c>
    </row>
    <row r="8" spans="2:32" ht="15" customHeight="1" x14ac:dyDescent="0.2">
      <c r="B8" s="320" t="s">
        <v>46</v>
      </c>
      <c r="C8" s="321"/>
      <c r="D8" s="81">
        <v>435</v>
      </c>
      <c r="E8" s="118">
        <v>291</v>
      </c>
      <c r="F8" s="81">
        <v>466</v>
      </c>
      <c r="G8" s="118">
        <v>310</v>
      </c>
      <c r="H8" s="81">
        <v>492</v>
      </c>
      <c r="I8" s="127">
        <v>327</v>
      </c>
      <c r="J8" s="81">
        <v>498</v>
      </c>
      <c r="K8" s="127">
        <v>328</v>
      </c>
      <c r="L8" s="81">
        <v>476</v>
      </c>
      <c r="M8" s="127">
        <v>355</v>
      </c>
      <c r="N8" s="81">
        <v>470</v>
      </c>
      <c r="O8" s="127">
        <v>357</v>
      </c>
      <c r="P8" s="81">
        <v>478</v>
      </c>
      <c r="Q8" s="127">
        <v>364</v>
      </c>
      <c r="R8" s="81">
        <v>459</v>
      </c>
      <c r="S8" s="127">
        <v>300</v>
      </c>
      <c r="T8" s="81">
        <v>429</v>
      </c>
      <c r="U8" s="127">
        <v>219</v>
      </c>
      <c r="V8" s="81">
        <v>391</v>
      </c>
      <c r="W8" s="127">
        <v>143</v>
      </c>
      <c r="X8" s="81">
        <v>300</v>
      </c>
      <c r="Y8" s="127">
        <v>64</v>
      </c>
      <c r="Z8" s="81">
        <v>208</v>
      </c>
      <c r="AA8" s="127">
        <v>44</v>
      </c>
      <c r="AB8" s="74">
        <v>144</v>
      </c>
      <c r="AC8" s="85">
        <v>24</v>
      </c>
      <c r="AD8" s="148">
        <v>5246</v>
      </c>
      <c r="AE8" s="54">
        <v>3126</v>
      </c>
    </row>
    <row r="9" spans="2:32" ht="15" customHeight="1" x14ac:dyDescent="0.2">
      <c r="B9" s="322" t="s">
        <v>6</v>
      </c>
      <c r="C9" s="323"/>
      <c r="D9" s="82">
        <v>1271</v>
      </c>
      <c r="E9" s="119">
        <v>104</v>
      </c>
      <c r="F9" s="82">
        <v>1370</v>
      </c>
      <c r="G9" s="119">
        <v>99</v>
      </c>
      <c r="H9" s="82">
        <v>1442</v>
      </c>
      <c r="I9" s="128">
        <v>95</v>
      </c>
      <c r="J9" s="82">
        <v>1480</v>
      </c>
      <c r="K9" s="128">
        <v>107</v>
      </c>
      <c r="L9" s="82">
        <v>1492</v>
      </c>
      <c r="M9" s="128">
        <v>103</v>
      </c>
      <c r="N9" s="82">
        <v>1461</v>
      </c>
      <c r="O9" s="128">
        <v>129</v>
      </c>
      <c r="P9" s="82">
        <v>1464</v>
      </c>
      <c r="Q9" s="128">
        <v>134</v>
      </c>
      <c r="R9" s="82">
        <v>1487</v>
      </c>
      <c r="S9" s="128">
        <v>139</v>
      </c>
      <c r="T9" s="82">
        <v>1545</v>
      </c>
      <c r="U9" s="128">
        <v>139</v>
      </c>
      <c r="V9" s="82">
        <v>1555</v>
      </c>
      <c r="W9" s="128">
        <v>115</v>
      </c>
      <c r="X9" s="82">
        <v>1279</v>
      </c>
      <c r="Y9" s="128">
        <v>89</v>
      </c>
      <c r="Z9" s="82">
        <v>1004</v>
      </c>
      <c r="AA9" s="128">
        <v>61</v>
      </c>
      <c r="AB9" s="75">
        <v>879</v>
      </c>
      <c r="AC9" s="86">
        <v>37</v>
      </c>
      <c r="AD9" s="149">
        <v>17729</v>
      </c>
      <c r="AE9" s="53">
        <v>1351</v>
      </c>
    </row>
    <row r="10" spans="2:32" ht="15" customHeight="1" x14ac:dyDescent="0.2">
      <c r="B10" s="320" t="s">
        <v>8</v>
      </c>
      <c r="C10" s="321"/>
      <c r="D10" s="83">
        <v>479</v>
      </c>
      <c r="E10" s="120">
        <v>41</v>
      </c>
      <c r="F10" s="83">
        <v>533</v>
      </c>
      <c r="G10" s="120">
        <v>50</v>
      </c>
      <c r="H10" s="83">
        <v>580</v>
      </c>
      <c r="I10" s="129">
        <v>51</v>
      </c>
      <c r="J10" s="83">
        <v>596</v>
      </c>
      <c r="K10" s="129">
        <v>53</v>
      </c>
      <c r="L10" s="83">
        <v>580</v>
      </c>
      <c r="M10" s="129">
        <v>51</v>
      </c>
      <c r="N10" s="83">
        <v>526</v>
      </c>
      <c r="O10" s="129">
        <v>66</v>
      </c>
      <c r="P10" s="83">
        <v>534</v>
      </c>
      <c r="Q10" s="129">
        <v>66</v>
      </c>
      <c r="R10" s="83">
        <v>601</v>
      </c>
      <c r="S10" s="129">
        <v>69</v>
      </c>
      <c r="T10" s="83">
        <v>585</v>
      </c>
      <c r="U10" s="129">
        <v>57</v>
      </c>
      <c r="V10" s="83">
        <v>535</v>
      </c>
      <c r="W10" s="129">
        <v>52</v>
      </c>
      <c r="X10" s="83">
        <v>470</v>
      </c>
      <c r="Y10" s="129">
        <v>40</v>
      </c>
      <c r="Z10" s="83">
        <v>422</v>
      </c>
      <c r="AA10" s="129">
        <v>27</v>
      </c>
      <c r="AB10" s="76">
        <v>392</v>
      </c>
      <c r="AC10" s="85">
        <v>26</v>
      </c>
      <c r="AD10" s="150">
        <v>6833</v>
      </c>
      <c r="AE10" s="54">
        <v>649</v>
      </c>
    </row>
    <row r="11" spans="2:32" ht="15" customHeight="1" x14ac:dyDescent="0.2">
      <c r="B11" s="322" t="s">
        <v>11</v>
      </c>
      <c r="C11" s="323"/>
      <c r="D11" s="82">
        <v>852</v>
      </c>
      <c r="E11" s="119">
        <v>183</v>
      </c>
      <c r="F11" s="82">
        <v>937</v>
      </c>
      <c r="G11" s="119">
        <v>188</v>
      </c>
      <c r="H11" s="82">
        <v>969</v>
      </c>
      <c r="I11" s="128">
        <v>193</v>
      </c>
      <c r="J11" s="82">
        <v>992</v>
      </c>
      <c r="K11" s="128">
        <v>192</v>
      </c>
      <c r="L11" s="82">
        <v>998</v>
      </c>
      <c r="M11" s="128">
        <v>174</v>
      </c>
      <c r="N11" s="82">
        <v>938</v>
      </c>
      <c r="O11" s="128">
        <v>163</v>
      </c>
      <c r="P11" s="82">
        <v>910</v>
      </c>
      <c r="Q11" s="128">
        <v>174</v>
      </c>
      <c r="R11" s="82">
        <v>888</v>
      </c>
      <c r="S11" s="128">
        <v>174</v>
      </c>
      <c r="T11" s="82">
        <v>877</v>
      </c>
      <c r="U11" s="128">
        <v>171</v>
      </c>
      <c r="V11" s="82">
        <v>820</v>
      </c>
      <c r="W11" s="128">
        <v>160</v>
      </c>
      <c r="X11" s="82">
        <v>675</v>
      </c>
      <c r="Y11" s="128">
        <v>107</v>
      </c>
      <c r="Z11" s="82">
        <v>562</v>
      </c>
      <c r="AA11" s="128">
        <v>74</v>
      </c>
      <c r="AB11" s="75">
        <v>515</v>
      </c>
      <c r="AC11" s="86">
        <v>54</v>
      </c>
      <c r="AD11" s="149">
        <v>10933</v>
      </c>
      <c r="AE11" s="53">
        <v>2007</v>
      </c>
    </row>
    <row r="12" spans="2:32" ht="15" customHeight="1" x14ac:dyDescent="0.2">
      <c r="B12" s="320" t="s">
        <v>13</v>
      </c>
      <c r="C12" s="321"/>
      <c r="D12" s="83">
        <v>430</v>
      </c>
      <c r="E12" s="120">
        <v>105</v>
      </c>
      <c r="F12" s="83">
        <v>447</v>
      </c>
      <c r="G12" s="120">
        <v>115</v>
      </c>
      <c r="H12" s="83">
        <v>440</v>
      </c>
      <c r="I12" s="129">
        <v>113</v>
      </c>
      <c r="J12" s="83">
        <v>462</v>
      </c>
      <c r="K12" s="129">
        <v>139</v>
      </c>
      <c r="L12" s="83">
        <v>499</v>
      </c>
      <c r="M12" s="129">
        <v>123</v>
      </c>
      <c r="N12" s="83">
        <v>447</v>
      </c>
      <c r="O12" s="129">
        <v>90</v>
      </c>
      <c r="P12" s="83">
        <v>414</v>
      </c>
      <c r="Q12" s="129">
        <v>104</v>
      </c>
      <c r="R12" s="83">
        <v>440</v>
      </c>
      <c r="S12" s="129">
        <v>109</v>
      </c>
      <c r="T12" s="83">
        <v>363</v>
      </c>
      <c r="U12" s="129">
        <v>85</v>
      </c>
      <c r="V12" s="83">
        <v>328</v>
      </c>
      <c r="W12" s="129">
        <v>68</v>
      </c>
      <c r="X12" s="83">
        <v>292</v>
      </c>
      <c r="Y12" s="129">
        <v>49</v>
      </c>
      <c r="Z12" s="83">
        <v>248</v>
      </c>
      <c r="AA12" s="129">
        <v>27</v>
      </c>
      <c r="AB12" s="76">
        <v>210</v>
      </c>
      <c r="AC12" s="85">
        <v>19</v>
      </c>
      <c r="AD12" s="150">
        <v>5020</v>
      </c>
      <c r="AE12" s="54">
        <v>1146</v>
      </c>
    </row>
    <row r="13" spans="2:32" ht="15" customHeight="1" x14ac:dyDescent="0.2">
      <c r="B13" s="322" t="s">
        <v>15</v>
      </c>
      <c r="C13" s="323"/>
      <c r="D13" s="82">
        <v>638</v>
      </c>
      <c r="E13" s="119">
        <v>55</v>
      </c>
      <c r="F13" s="82">
        <v>718</v>
      </c>
      <c r="G13" s="119">
        <v>65</v>
      </c>
      <c r="H13" s="82">
        <v>745</v>
      </c>
      <c r="I13" s="128">
        <v>66</v>
      </c>
      <c r="J13" s="82">
        <v>767</v>
      </c>
      <c r="K13" s="128">
        <v>70</v>
      </c>
      <c r="L13" s="82">
        <v>766</v>
      </c>
      <c r="M13" s="128">
        <v>84</v>
      </c>
      <c r="N13" s="82">
        <v>723</v>
      </c>
      <c r="O13" s="128">
        <v>81</v>
      </c>
      <c r="P13" s="82">
        <v>677</v>
      </c>
      <c r="Q13" s="128">
        <v>73</v>
      </c>
      <c r="R13" s="82">
        <v>633</v>
      </c>
      <c r="S13" s="128">
        <v>72</v>
      </c>
      <c r="T13" s="82">
        <v>558</v>
      </c>
      <c r="U13" s="128">
        <v>66</v>
      </c>
      <c r="V13" s="82">
        <v>541</v>
      </c>
      <c r="W13" s="128">
        <v>49</v>
      </c>
      <c r="X13" s="82">
        <v>513</v>
      </c>
      <c r="Y13" s="128">
        <v>33</v>
      </c>
      <c r="Z13" s="82">
        <v>442</v>
      </c>
      <c r="AA13" s="128">
        <v>22</v>
      </c>
      <c r="AB13" s="75">
        <v>341</v>
      </c>
      <c r="AC13" s="86">
        <v>11</v>
      </c>
      <c r="AD13" s="149">
        <v>8062</v>
      </c>
      <c r="AE13" s="53">
        <v>747</v>
      </c>
    </row>
    <row r="14" spans="2:32" ht="15" customHeight="1" x14ac:dyDescent="0.2">
      <c r="B14" s="320" t="s">
        <v>19</v>
      </c>
      <c r="C14" s="321"/>
      <c r="D14" s="83">
        <v>941</v>
      </c>
      <c r="E14" s="120">
        <v>262</v>
      </c>
      <c r="F14" s="83">
        <v>1052</v>
      </c>
      <c r="G14" s="120">
        <v>297</v>
      </c>
      <c r="H14" s="83">
        <v>1153</v>
      </c>
      <c r="I14" s="129">
        <v>307</v>
      </c>
      <c r="J14" s="83">
        <v>1269</v>
      </c>
      <c r="K14" s="129">
        <v>334</v>
      </c>
      <c r="L14" s="83">
        <v>1301</v>
      </c>
      <c r="M14" s="129">
        <v>372</v>
      </c>
      <c r="N14" s="83">
        <v>1354</v>
      </c>
      <c r="O14" s="129">
        <v>379</v>
      </c>
      <c r="P14" s="83">
        <v>1325</v>
      </c>
      <c r="Q14" s="129">
        <v>355</v>
      </c>
      <c r="R14" s="83">
        <v>1252</v>
      </c>
      <c r="S14" s="129">
        <v>355</v>
      </c>
      <c r="T14" s="83">
        <v>1072</v>
      </c>
      <c r="U14" s="129">
        <v>270</v>
      </c>
      <c r="V14" s="83">
        <v>932</v>
      </c>
      <c r="W14" s="129">
        <v>227</v>
      </c>
      <c r="X14" s="83">
        <v>730</v>
      </c>
      <c r="Y14" s="129">
        <v>159</v>
      </c>
      <c r="Z14" s="83">
        <v>561</v>
      </c>
      <c r="AA14" s="129">
        <v>92</v>
      </c>
      <c r="AB14" s="76">
        <v>489</v>
      </c>
      <c r="AC14" s="85">
        <v>59</v>
      </c>
      <c r="AD14" s="150">
        <v>13431</v>
      </c>
      <c r="AE14" s="54">
        <v>3468</v>
      </c>
    </row>
    <row r="15" spans="2:32" ht="15" customHeight="1" x14ac:dyDescent="0.2">
      <c r="B15" s="322" t="s">
        <v>25</v>
      </c>
      <c r="C15" s="323"/>
      <c r="D15" s="84">
        <v>1441</v>
      </c>
      <c r="E15" s="121">
        <v>126</v>
      </c>
      <c r="F15" s="84">
        <v>1592</v>
      </c>
      <c r="G15" s="121">
        <v>120</v>
      </c>
      <c r="H15" s="84">
        <v>1623</v>
      </c>
      <c r="I15" s="130">
        <v>148</v>
      </c>
      <c r="J15" s="84">
        <v>1637</v>
      </c>
      <c r="K15" s="130">
        <v>151</v>
      </c>
      <c r="L15" s="84">
        <v>1603</v>
      </c>
      <c r="M15" s="130">
        <v>164</v>
      </c>
      <c r="N15" s="84">
        <v>1498</v>
      </c>
      <c r="O15" s="130">
        <v>151</v>
      </c>
      <c r="P15" s="84">
        <v>1412</v>
      </c>
      <c r="Q15" s="130">
        <v>154</v>
      </c>
      <c r="R15" s="84">
        <v>1398</v>
      </c>
      <c r="S15" s="130">
        <v>150</v>
      </c>
      <c r="T15" s="84">
        <v>1282</v>
      </c>
      <c r="U15" s="130">
        <v>131</v>
      </c>
      <c r="V15" s="84">
        <v>1194</v>
      </c>
      <c r="W15" s="130">
        <v>110</v>
      </c>
      <c r="X15" s="84">
        <v>1087</v>
      </c>
      <c r="Y15" s="130">
        <v>67</v>
      </c>
      <c r="Z15" s="84">
        <v>1026</v>
      </c>
      <c r="AA15" s="130">
        <v>47</v>
      </c>
      <c r="AB15" s="77">
        <v>890</v>
      </c>
      <c r="AC15" s="87">
        <v>33</v>
      </c>
      <c r="AD15" s="151">
        <v>17683</v>
      </c>
      <c r="AE15" s="53">
        <v>1552</v>
      </c>
    </row>
    <row r="16" spans="2:32" ht="15" customHeight="1" x14ac:dyDescent="0.2">
      <c r="B16" s="318" t="s">
        <v>47</v>
      </c>
      <c r="C16" s="319"/>
      <c r="D16" s="72">
        <v>411</v>
      </c>
      <c r="E16" s="135">
        <v>279</v>
      </c>
      <c r="F16" s="72">
        <v>436</v>
      </c>
      <c r="G16" s="135">
        <v>273</v>
      </c>
      <c r="H16" s="72">
        <v>421</v>
      </c>
      <c r="I16" s="135">
        <v>268</v>
      </c>
      <c r="J16" s="72">
        <v>462</v>
      </c>
      <c r="K16" s="135">
        <v>289</v>
      </c>
      <c r="L16" s="72">
        <v>460</v>
      </c>
      <c r="M16" s="135">
        <v>289</v>
      </c>
      <c r="N16" s="72">
        <v>426</v>
      </c>
      <c r="O16" s="135">
        <v>291</v>
      </c>
      <c r="P16" s="72">
        <v>312</v>
      </c>
      <c r="Q16" s="135">
        <v>298</v>
      </c>
      <c r="R16" s="72">
        <v>295</v>
      </c>
      <c r="S16" s="135">
        <v>294</v>
      </c>
      <c r="T16" s="72">
        <v>232</v>
      </c>
      <c r="U16" s="135">
        <v>249</v>
      </c>
      <c r="V16" s="72">
        <v>208</v>
      </c>
      <c r="W16" s="135">
        <v>174</v>
      </c>
      <c r="X16" s="72">
        <v>152</v>
      </c>
      <c r="Y16" s="135">
        <v>99</v>
      </c>
      <c r="Z16" s="72">
        <v>150</v>
      </c>
      <c r="AA16" s="135">
        <v>72</v>
      </c>
      <c r="AB16" s="73">
        <v>114</v>
      </c>
      <c r="AC16" s="94">
        <v>59</v>
      </c>
      <c r="AD16" s="73">
        <v>4079</v>
      </c>
      <c r="AE16" s="52">
        <v>2934</v>
      </c>
    </row>
    <row r="17" spans="2:31" ht="15" customHeight="1" x14ac:dyDescent="0.2">
      <c r="B17" s="320" t="s">
        <v>14</v>
      </c>
      <c r="C17" s="321"/>
      <c r="D17" s="81">
        <v>42</v>
      </c>
      <c r="E17" s="118">
        <v>39</v>
      </c>
      <c r="F17" s="81">
        <v>55</v>
      </c>
      <c r="G17" s="118">
        <v>24</v>
      </c>
      <c r="H17" s="81">
        <v>51</v>
      </c>
      <c r="I17" s="127">
        <v>26</v>
      </c>
      <c r="J17" s="81">
        <v>64</v>
      </c>
      <c r="K17" s="127">
        <v>22</v>
      </c>
      <c r="L17" s="81">
        <v>77</v>
      </c>
      <c r="M17" s="127">
        <v>26</v>
      </c>
      <c r="N17" s="81">
        <v>74</v>
      </c>
      <c r="O17" s="127">
        <v>26</v>
      </c>
      <c r="P17" s="81">
        <v>50</v>
      </c>
      <c r="Q17" s="127">
        <v>37</v>
      </c>
      <c r="R17" s="81">
        <v>47</v>
      </c>
      <c r="S17" s="127">
        <v>37</v>
      </c>
      <c r="T17" s="81">
        <v>23</v>
      </c>
      <c r="U17" s="127">
        <v>29</v>
      </c>
      <c r="V17" s="81">
        <v>19</v>
      </c>
      <c r="W17" s="127">
        <v>16</v>
      </c>
      <c r="X17" s="81">
        <v>15</v>
      </c>
      <c r="Y17" s="127">
        <v>7</v>
      </c>
      <c r="Z17" s="81">
        <v>20</v>
      </c>
      <c r="AA17" s="127">
        <v>4</v>
      </c>
      <c r="AB17" s="74">
        <v>17</v>
      </c>
      <c r="AC17" s="85">
        <v>5</v>
      </c>
      <c r="AD17" s="148">
        <v>554</v>
      </c>
      <c r="AE17" s="54">
        <v>298</v>
      </c>
    </row>
    <row r="18" spans="2:31" ht="15" customHeight="1" x14ac:dyDescent="0.2">
      <c r="B18" s="322" t="s">
        <v>28</v>
      </c>
      <c r="C18" s="323"/>
      <c r="D18" s="82">
        <v>56</v>
      </c>
      <c r="E18" s="119">
        <v>31</v>
      </c>
      <c r="F18" s="82">
        <v>53</v>
      </c>
      <c r="G18" s="119">
        <v>28</v>
      </c>
      <c r="H18" s="82">
        <v>42</v>
      </c>
      <c r="I18" s="128">
        <v>25</v>
      </c>
      <c r="J18" s="82">
        <v>52</v>
      </c>
      <c r="K18" s="128">
        <v>17</v>
      </c>
      <c r="L18" s="82">
        <v>66</v>
      </c>
      <c r="M18" s="128">
        <v>25</v>
      </c>
      <c r="N18" s="82">
        <v>48</v>
      </c>
      <c r="O18" s="128">
        <v>29</v>
      </c>
      <c r="P18" s="82">
        <v>33</v>
      </c>
      <c r="Q18" s="128">
        <v>30</v>
      </c>
      <c r="R18" s="82">
        <v>25</v>
      </c>
      <c r="S18" s="128">
        <v>37</v>
      </c>
      <c r="T18" s="82">
        <v>24</v>
      </c>
      <c r="U18" s="128">
        <v>27</v>
      </c>
      <c r="V18" s="82">
        <v>18</v>
      </c>
      <c r="W18" s="128">
        <v>16</v>
      </c>
      <c r="X18" s="82">
        <v>17</v>
      </c>
      <c r="Y18" s="128">
        <v>11</v>
      </c>
      <c r="Z18" s="82">
        <v>20</v>
      </c>
      <c r="AA18" s="128">
        <v>15</v>
      </c>
      <c r="AB18" s="75">
        <v>14</v>
      </c>
      <c r="AC18" s="86">
        <v>13</v>
      </c>
      <c r="AD18" s="149">
        <v>468</v>
      </c>
      <c r="AE18" s="53">
        <v>304</v>
      </c>
    </row>
    <row r="19" spans="2:31" ht="15" customHeight="1" x14ac:dyDescent="0.2">
      <c r="B19" s="320" t="s">
        <v>32</v>
      </c>
      <c r="C19" s="321"/>
      <c r="D19" s="81">
        <v>313</v>
      </c>
      <c r="E19" s="118">
        <v>209</v>
      </c>
      <c r="F19" s="81">
        <v>328</v>
      </c>
      <c r="G19" s="118">
        <v>221</v>
      </c>
      <c r="H19" s="81">
        <v>328</v>
      </c>
      <c r="I19" s="127">
        <v>217</v>
      </c>
      <c r="J19" s="81">
        <v>346</v>
      </c>
      <c r="K19" s="127">
        <v>250</v>
      </c>
      <c r="L19" s="81">
        <v>317</v>
      </c>
      <c r="M19" s="127">
        <v>238</v>
      </c>
      <c r="N19" s="81">
        <v>304</v>
      </c>
      <c r="O19" s="127">
        <v>236</v>
      </c>
      <c r="P19" s="81">
        <v>229</v>
      </c>
      <c r="Q19" s="127">
        <v>231</v>
      </c>
      <c r="R19" s="81">
        <v>223</v>
      </c>
      <c r="S19" s="127">
        <v>220</v>
      </c>
      <c r="T19" s="81">
        <v>185</v>
      </c>
      <c r="U19" s="127">
        <v>193</v>
      </c>
      <c r="V19" s="81">
        <v>171</v>
      </c>
      <c r="W19" s="127">
        <v>142</v>
      </c>
      <c r="X19" s="81">
        <v>120</v>
      </c>
      <c r="Y19" s="127">
        <v>81</v>
      </c>
      <c r="Z19" s="81">
        <v>110</v>
      </c>
      <c r="AA19" s="127">
        <v>53</v>
      </c>
      <c r="AB19" s="74">
        <v>83</v>
      </c>
      <c r="AC19" s="85">
        <v>41</v>
      </c>
      <c r="AD19" s="148">
        <v>3057</v>
      </c>
      <c r="AE19" s="54">
        <v>2332</v>
      </c>
    </row>
    <row r="20" spans="2:31" ht="15" customHeight="1" x14ac:dyDescent="0.2">
      <c r="B20" s="318" t="s">
        <v>78</v>
      </c>
      <c r="C20" s="319"/>
      <c r="D20" s="72">
        <v>583</v>
      </c>
      <c r="E20" s="135">
        <v>111</v>
      </c>
      <c r="F20" s="72">
        <v>600</v>
      </c>
      <c r="G20" s="135">
        <v>111</v>
      </c>
      <c r="H20" s="72">
        <v>618</v>
      </c>
      <c r="I20" s="135">
        <v>132</v>
      </c>
      <c r="J20" s="72">
        <v>608</v>
      </c>
      <c r="K20" s="135">
        <v>155</v>
      </c>
      <c r="L20" s="72">
        <v>624</v>
      </c>
      <c r="M20" s="135">
        <v>137</v>
      </c>
      <c r="N20" s="72">
        <v>596</v>
      </c>
      <c r="O20" s="135">
        <v>151</v>
      </c>
      <c r="P20" s="72">
        <v>513</v>
      </c>
      <c r="Q20" s="135">
        <v>152</v>
      </c>
      <c r="R20" s="72">
        <v>497</v>
      </c>
      <c r="S20" s="135">
        <v>142</v>
      </c>
      <c r="T20" s="72">
        <v>378</v>
      </c>
      <c r="U20" s="135">
        <v>106</v>
      </c>
      <c r="V20" s="72">
        <v>369</v>
      </c>
      <c r="W20" s="135">
        <v>80</v>
      </c>
      <c r="X20" s="72">
        <v>321</v>
      </c>
      <c r="Y20" s="135">
        <v>43</v>
      </c>
      <c r="Z20" s="72">
        <v>274</v>
      </c>
      <c r="AA20" s="135">
        <v>31</v>
      </c>
      <c r="AB20" s="73">
        <v>243</v>
      </c>
      <c r="AC20" s="94">
        <v>23</v>
      </c>
      <c r="AD20" s="73">
        <v>6224</v>
      </c>
      <c r="AE20" s="52">
        <v>1374</v>
      </c>
    </row>
    <row r="21" spans="2:31" ht="15" customHeight="1" x14ac:dyDescent="0.2">
      <c r="B21" s="318" t="s">
        <v>79</v>
      </c>
      <c r="C21" s="319"/>
      <c r="D21" s="72">
        <v>367</v>
      </c>
      <c r="E21" s="135">
        <v>185</v>
      </c>
      <c r="F21" s="72">
        <v>394</v>
      </c>
      <c r="G21" s="135">
        <v>185</v>
      </c>
      <c r="H21" s="72">
        <v>477</v>
      </c>
      <c r="I21" s="135">
        <v>221</v>
      </c>
      <c r="J21" s="72">
        <v>492</v>
      </c>
      <c r="K21" s="135">
        <v>232</v>
      </c>
      <c r="L21" s="72">
        <v>459</v>
      </c>
      <c r="M21" s="135">
        <v>206</v>
      </c>
      <c r="N21" s="72">
        <v>412</v>
      </c>
      <c r="O21" s="135">
        <v>218</v>
      </c>
      <c r="P21" s="72">
        <v>336</v>
      </c>
      <c r="Q21" s="135">
        <v>206</v>
      </c>
      <c r="R21" s="72">
        <v>364</v>
      </c>
      <c r="S21" s="135">
        <v>215</v>
      </c>
      <c r="T21" s="72">
        <v>335</v>
      </c>
      <c r="U21" s="135">
        <v>176</v>
      </c>
      <c r="V21" s="72">
        <v>242</v>
      </c>
      <c r="W21" s="135">
        <v>127</v>
      </c>
      <c r="X21" s="72">
        <v>206</v>
      </c>
      <c r="Y21" s="135">
        <v>86</v>
      </c>
      <c r="Z21" s="72">
        <v>134</v>
      </c>
      <c r="AA21" s="135">
        <v>74</v>
      </c>
      <c r="AB21" s="73">
        <v>96</v>
      </c>
      <c r="AC21" s="94">
        <v>40</v>
      </c>
      <c r="AD21" s="73">
        <v>4314</v>
      </c>
      <c r="AE21" s="52">
        <v>2171</v>
      </c>
    </row>
    <row r="22" spans="2:31" ht="15" customHeight="1" x14ac:dyDescent="0.2">
      <c r="B22" s="318" t="s">
        <v>48</v>
      </c>
      <c r="C22" s="319"/>
      <c r="D22" s="72">
        <v>1783</v>
      </c>
      <c r="E22" s="135">
        <v>325</v>
      </c>
      <c r="F22" s="72">
        <v>1863</v>
      </c>
      <c r="G22" s="135">
        <v>304</v>
      </c>
      <c r="H22" s="72">
        <v>1976</v>
      </c>
      <c r="I22" s="135">
        <v>315</v>
      </c>
      <c r="J22" s="72">
        <v>2085</v>
      </c>
      <c r="K22" s="135">
        <v>330</v>
      </c>
      <c r="L22" s="72">
        <v>2083</v>
      </c>
      <c r="M22" s="135">
        <v>323</v>
      </c>
      <c r="N22" s="72">
        <v>1924</v>
      </c>
      <c r="O22" s="135">
        <v>351</v>
      </c>
      <c r="P22" s="72">
        <v>1685</v>
      </c>
      <c r="Q22" s="135">
        <v>360</v>
      </c>
      <c r="R22" s="72">
        <v>1536</v>
      </c>
      <c r="S22" s="135">
        <v>304</v>
      </c>
      <c r="T22" s="72">
        <v>1502</v>
      </c>
      <c r="U22" s="135">
        <v>295</v>
      </c>
      <c r="V22" s="72">
        <v>1467</v>
      </c>
      <c r="W22" s="135">
        <v>264</v>
      </c>
      <c r="X22" s="72">
        <v>1163</v>
      </c>
      <c r="Y22" s="135">
        <v>162</v>
      </c>
      <c r="Z22" s="72">
        <v>900</v>
      </c>
      <c r="AA22" s="135">
        <v>98</v>
      </c>
      <c r="AB22" s="73">
        <v>686</v>
      </c>
      <c r="AC22" s="94">
        <v>74</v>
      </c>
      <c r="AD22" s="73">
        <v>20653</v>
      </c>
      <c r="AE22" s="52">
        <v>3505</v>
      </c>
    </row>
    <row r="23" spans="2:31" ht="15" customHeight="1" x14ac:dyDescent="0.2">
      <c r="B23" s="320" t="s">
        <v>80</v>
      </c>
      <c r="C23" s="321"/>
      <c r="D23" s="81">
        <v>852</v>
      </c>
      <c r="E23" s="118">
        <v>143</v>
      </c>
      <c r="F23" s="81">
        <v>870</v>
      </c>
      <c r="G23" s="118">
        <v>143</v>
      </c>
      <c r="H23" s="81">
        <v>977</v>
      </c>
      <c r="I23" s="127">
        <v>157</v>
      </c>
      <c r="J23" s="81">
        <v>1097</v>
      </c>
      <c r="K23" s="127">
        <v>172</v>
      </c>
      <c r="L23" s="81">
        <v>1085</v>
      </c>
      <c r="M23" s="127">
        <v>167</v>
      </c>
      <c r="N23" s="81">
        <v>970</v>
      </c>
      <c r="O23" s="127">
        <v>156</v>
      </c>
      <c r="P23" s="81">
        <v>845</v>
      </c>
      <c r="Q23" s="127">
        <v>167</v>
      </c>
      <c r="R23" s="81">
        <v>777</v>
      </c>
      <c r="S23" s="127">
        <v>154</v>
      </c>
      <c r="T23" s="81">
        <v>746</v>
      </c>
      <c r="U23" s="127">
        <v>149</v>
      </c>
      <c r="V23" s="81">
        <v>647</v>
      </c>
      <c r="W23" s="127">
        <v>106</v>
      </c>
      <c r="X23" s="81">
        <v>501</v>
      </c>
      <c r="Y23" s="127">
        <v>64</v>
      </c>
      <c r="Z23" s="81">
        <v>438</v>
      </c>
      <c r="AA23" s="127">
        <v>44</v>
      </c>
      <c r="AB23" s="74">
        <v>344</v>
      </c>
      <c r="AC23" s="85">
        <v>34</v>
      </c>
      <c r="AD23" s="148">
        <v>10149</v>
      </c>
      <c r="AE23" s="54">
        <v>1656</v>
      </c>
    </row>
    <row r="24" spans="2:31" ht="15" customHeight="1" x14ac:dyDescent="0.2">
      <c r="B24" s="322" t="s">
        <v>81</v>
      </c>
      <c r="C24" s="323"/>
      <c r="D24" s="82">
        <v>931</v>
      </c>
      <c r="E24" s="119">
        <v>182</v>
      </c>
      <c r="F24" s="82">
        <v>993</v>
      </c>
      <c r="G24" s="119">
        <v>161</v>
      </c>
      <c r="H24" s="82">
        <v>999</v>
      </c>
      <c r="I24" s="128">
        <v>158</v>
      </c>
      <c r="J24" s="82">
        <v>988</v>
      </c>
      <c r="K24" s="128">
        <v>158</v>
      </c>
      <c r="L24" s="82">
        <v>998</v>
      </c>
      <c r="M24" s="128">
        <v>156</v>
      </c>
      <c r="N24" s="82">
        <v>954</v>
      </c>
      <c r="O24" s="128">
        <v>195</v>
      </c>
      <c r="P24" s="82">
        <v>840</v>
      </c>
      <c r="Q24" s="128">
        <v>193</v>
      </c>
      <c r="R24" s="82">
        <v>759</v>
      </c>
      <c r="S24" s="128">
        <v>150</v>
      </c>
      <c r="T24" s="82">
        <v>756</v>
      </c>
      <c r="U24" s="128">
        <v>146</v>
      </c>
      <c r="V24" s="82">
        <v>820</v>
      </c>
      <c r="W24" s="128">
        <v>158</v>
      </c>
      <c r="X24" s="82">
        <v>662</v>
      </c>
      <c r="Y24" s="128">
        <v>98</v>
      </c>
      <c r="Z24" s="82">
        <v>462</v>
      </c>
      <c r="AA24" s="128">
        <v>54</v>
      </c>
      <c r="AB24" s="75">
        <v>342</v>
      </c>
      <c r="AC24" s="86">
        <v>40</v>
      </c>
      <c r="AD24" s="149">
        <v>10504</v>
      </c>
      <c r="AE24" s="53">
        <v>1849</v>
      </c>
    </row>
    <row r="25" spans="2:31" ht="15" customHeight="1" x14ac:dyDescent="0.2">
      <c r="B25" s="318" t="s">
        <v>49</v>
      </c>
      <c r="C25" s="319"/>
      <c r="D25" s="72">
        <v>260</v>
      </c>
      <c r="E25" s="135">
        <v>49</v>
      </c>
      <c r="F25" s="72">
        <v>225</v>
      </c>
      <c r="G25" s="135">
        <v>57</v>
      </c>
      <c r="H25" s="72">
        <v>244</v>
      </c>
      <c r="I25" s="135">
        <v>59</v>
      </c>
      <c r="J25" s="72">
        <v>237</v>
      </c>
      <c r="K25" s="135">
        <v>79</v>
      </c>
      <c r="L25" s="72">
        <v>225</v>
      </c>
      <c r="M25" s="135">
        <v>81</v>
      </c>
      <c r="N25" s="72">
        <v>205</v>
      </c>
      <c r="O25" s="135">
        <v>64</v>
      </c>
      <c r="P25" s="72">
        <v>188</v>
      </c>
      <c r="Q25" s="135">
        <v>61</v>
      </c>
      <c r="R25" s="72">
        <v>199</v>
      </c>
      <c r="S25" s="135">
        <v>71</v>
      </c>
      <c r="T25" s="72">
        <v>196</v>
      </c>
      <c r="U25" s="135">
        <v>72</v>
      </c>
      <c r="V25" s="72">
        <v>175</v>
      </c>
      <c r="W25" s="135">
        <v>57</v>
      </c>
      <c r="X25" s="72">
        <v>151</v>
      </c>
      <c r="Y25" s="135">
        <v>34</v>
      </c>
      <c r="Z25" s="72">
        <v>117</v>
      </c>
      <c r="AA25" s="135">
        <v>19</v>
      </c>
      <c r="AB25" s="73">
        <v>93</v>
      </c>
      <c r="AC25" s="94">
        <v>13</v>
      </c>
      <c r="AD25" s="73">
        <v>2515</v>
      </c>
      <c r="AE25" s="52">
        <v>716</v>
      </c>
    </row>
    <row r="26" spans="2:31" ht="15" customHeight="1" x14ac:dyDescent="0.2">
      <c r="B26" s="318" t="s">
        <v>50</v>
      </c>
      <c r="C26" s="319"/>
      <c r="D26" s="72">
        <v>812</v>
      </c>
      <c r="E26" s="135">
        <v>280</v>
      </c>
      <c r="F26" s="72">
        <v>888</v>
      </c>
      <c r="G26" s="135">
        <v>283</v>
      </c>
      <c r="H26" s="72">
        <v>927</v>
      </c>
      <c r="I26" s="135">
        <v>283</v>
      </c>
      <c r="J26" s="72">
        <v>958</v>
      </c>
      <c r="K26" s="135">
        <v>301</v>
      </c>
      <c r="L26" s="72">
        <v>958</v>
      </c>
      <c r="M26" s="135">
        <v>285</v>
      </c>
      <c r="N26" s="72">
        <v>892</v>
      </c>
      <c r="O26" s="135">
        <v>291</v>
      </c>
      <c r="P26" s="72">
        <v>739</v>
      </c>
      <c r="Q26" s="135">
        <v>320</v>
      </c>
      <c r="R26" s="72">
        <v>753</v>
      </c>
      <c r="S26" s="135">
        <v>348</v>
      </c>
      <c r="T26" s="72">
        <v>720</v>
      </c>
      <c r="U26" s="135">
        <v>329</v>
      </c>
      <c r="V26" s="72">
        <v>680</v>
      </c>
      <c r="W26" s="135">
        <v>277</v>
      </c>
      <c r="X26" s="72">
        <v>596</v>
      </c>
      <c r="Y26" s="135">
        <v>173</v>
      </c>
      <c r="Z26" s="72">
        <v>483</v>
      </c>
      <c r="AA26" s="135">
        <v>110</v>
      </c>
      <c r="AB26" s="73">
        <v>423</v>
      </c>
      <c r="AC26" s="94">
        <v>71</v>
      </c>
      <c r="AD26" s="73">
        <v>9829</v>
      </c>
      <c r="AE26" s="52">
        <v>3351</v>
      </c>
    </row>
    <row r="27" spans="2:31" ht="15" customHeight="1" x14ac:dyDescent="0.2">
      <c r="B27" s="320" t="s">
        <v>1</v>
      </c>
      <c r="C27" s="321"/>
      <c r="D27" s="81">
        <v>58</v>
      </c>
      <c r="E27" s="118">
        <v>19</v>
      </c>
      <c r="F27" s="81">
        <v>72</v>
      </c>
      <c r="G27" s="118">
        <v>19</v>
      </c>
      <c r="H27" s="81">
        <v>64</v>
      </c>
      <c r="I27" s="127">
        <v>18</v>
      </c>
      <c r="J27" s="81">
        <v>68</v>
      </c>
      <c r="K27" s="127">
        <v>18</v>
      </c>
      <c r="L27" s="81">
        <v>79</v>
      </c>
      <c r="M27" s="127">
        <v>25</v>
      </c>
      <c r="N27" s="81">
        <v>65</v>
      </c>
      <c r="O27" s="127">
        <v>24</v>
      </c>
      <c r="P27" s="81">
        <v>46</v>
      </c>
      <c r="Q27" s="127">
        <v>25</v>
      </c>
      <c r="R27" s="81">
        <v>56</v>
      </c>
      <c r="S27" s="127">
        <v>32</v>
      </c>
      <c r="T27" s="81">
        <v>45</v>
      </c>
      <c r="U27" s="127">
        <v>32</v>
      </c>
      <c r="V27" s="81">
        <v>41</v>
      </c>
      <c r="W27" s="127">
        <v>22</v>
      </c>
      <c r="X27" s="81">
        <v>36</v>
      </c>
      <c r="Y27" s="127">
        <v>11</v>
      </c>
      <c r="Z27" s="81">
        <v>21</v>
      </c>
      <c r="AA27" s="127">
        <v>4</v>
      </c>
      <c r="AB27" s="74">
        <v>21</v>
      </c>
      <c r="AC27" s="85">
        <v>1</v>
      </c>
      <c r="AD27" s="148">
        <v>672</v>
      </c>
      <c r="AE27" s="54">
        <v>250</v>
      </c>
    </row>
    <row r="28" spans="2:31" ht="15" customHeight="1" x14ac:dyDescent="0.2">
      <c r="B28" s="322" t="s">
        <v>4</v>
      </c>
      <c r="C28" s="323"/>
      <c r="D28" s="82">
        <v>125</v>
      </c>
      <c r="E28" s="119">
        <v>61</v>
      </c>
      <c r="F28" s="82">
        <v>131</v>
      </c>
      <c r="G28" s="119">
        <v>52</v>
      </c>
      <c r="H28" s="82">
        <v>138</v>
      </c>
      <c r="I28" s="128">
        <v>64</v>
      </c>
      <c r="J28" s="82">
        <v>134</v>
      </c>
      <c r="K28" s="128">
        <v>72</v>
      </c>
      <c r="L28" s="82">
        <v>156</v>
      </c>
      <c r="M28" s="128">
        <v>68</v>
      </c>
      <c r="N28" s="82">
        <v>132</v>
      </c>
      <c r="O28" s="128">
        <v>61</v>
      </c>
      <c r="P28" s="82">
        <v>114</v>
      </c>
      <c r="Q28" s="128">
        <v>71</v>
      </c>
      <c r="R28" s="82">
        <v>111</v>
      </c>
      <c r="S28" s="128">
        <v>86</v>
      </c>
      <c r="T28" s="82">
        <v>91</v>
      </c>
      <c r="U28" s="128">
        <v>64</v>
      </c>
      <c r="V28" s="82">
        <v>78</v>
      </c>
      <c r="W28" s="128">
        <v>45</v>
      </c>
      <c r="X28" s="82">
        <v>59</v>
      </c>
      <c r="Y28" s="128">
        <v>32</v>
      </c>
      <c r="Z28" s="82">
        <v>37</v>
      </c>
      <c r="AA28" s="128">
        <v>18</v>
      </c>
      <c r="AB28" s="75">
        <v>34</v>
      </c>
      <c r="AC28" s="86">
        <v>7</v>
      </c>
      <c r="AD28" s="149">
        <v>1340</v>
      </c>
      <c r="AE28" s="53">
        <v>701</v>
      </c>
    </row>
    <row r="29" spans="2:31" ht="15" customHeight="1" x14ac:dyDescent="0.2">
      <c r="B29" s="320" t="s">
        <v>16</v>
      </c>
      <c r="C29" s="321"/>
      <c r="D29" s="81">
        <v>189</v>
      </c>
      <c r="E29" s="118">
        <v>60</v>
      </c>
      <c r="F29" s="81">
        <v>200</v>
      </c>
      <c r="G29" s="118">
        <v>51</v>
      </c>
      <c r="H29" s="81">
        <v>203</v>
      </c>
      <c r="I29" s="127">
        <v>50</v>
      </c>
      <c r="J29" s="81">
        <v>214</v>
      </c>
      <c r="K29" s="127">
        <v>48</v>
      </c>
      <c r="L29" s="81">
        <v>187</v>
      </c>
      <c r="M29" s="127">
        <v>35</v>
      </c>
      <c r="N29" s="81">
        <v>176</v>
      </c>
      <c r="O29" s="127">
        <v>37</v>
      </c>
      <c r="P29" s="81">
        <v>157</v>
      </c>
      <c r="Q29" s="127">
        <v>52</v>
      </c>
      <c r="R29" s="81">
        <v>171</v>
      </c>
      <c r="S29" s="127">
        <v>60</v>
      </c>
      <c r="T29" s="81">
        <v>187</v>
      </c>
      <c r="U29" s="127">
        <v>60</v>
      </c>
      <c r="V29" s="81">
        <v>191</v>
      </c>
      <c r="W29" s="127">
        <v>57</v>
      </c>
      <c r="X29" s="81">
        <v>189</v>
      </c>
      <c r="Y29" s="127">
        <v>47</v>
      </c>
      <c r="Z29" s="81">
        <v>169</v>
      </c>
      <c r="AA29" s="127">
        <v>41</v>
      </c>
      <c r="AB29" s="74">
        <v>158</v>
      </c>
      <c r="AC29" s="85">
        <v>37</v>
      </c>
      <c r="AD29" s="148">
        <v>2391</v>
      </c>
      <c r="AE29" s="54">
        <v>635</v>
      </c>
    </row>
    <row r="30" spans="2:31" ht="15" customHeight="1" x14ac:dyDescent="0.2">
      <c r="B30" s="322" t="s">
        <v>20</v>
      </c>
      <c r="C30" s="323"/>
      <c r="D30" s="82">
        <v>61</v>
      </c>
      <c r="E30" s="119">
        <v>18</v>
      </c>
      <c r="F30" s="82">
        <v>71</v>
      </c>
      <c r="G30" s="119">
        <v>19</v>
      </c>
      <c r="H30" s="82">
        <v>59</v>
      </c>
      <c r="I30" s="128">
        <v>17</v>
      </c>
      <c r="J30" s="82">
        <v>57</v>
      </c>
      <c r="K30" s="128">
        <v>23</v>
      </c>
      <c r="L30" s="82">
        <v>59</v>
      </c>
      <c r="M30" s="128">
        <v>26</v>
      </c>
      <c r="N30" s="82">
        <v>77</v>
      </c>
      <c r="O30" s="128">
        <v>23</v>
      </c>
      <c r="P30" s="82">
        <v>61</v>
      </c>
      <c r="Q30" s="128">
        <v>22</v>
      </c>
      <c r="R30" s="82">
        <v>68</v>
      </c>
      <c r="S30" s="128">
        <v>25</v>
      </c>
      <c r="T30" s="82">
        <v>74</v>
      </c>
      <c r="U30" s="128">
        <v>20</v>
      </c>
      <c r="V30" s="82">
        <v>66</v>
      </c>
      <c r="W30" s="128">
        <v>21</v>
      </c>
      <c r="X30" s="82">
        <v>63</v>
      </c>
      <c r="Y30" s="128">
        <v>16</v>
      </c>
      <c r="Z30" s="82">
        <v>51</v>
      </c>
      <c r="AA30" s="128">
        <v>11</v>
      </c>
      <c r="AB30" s="75">
        <v>36</v>
      </c>
      <c r="AC30" s="86">
        <v>3</v>
      </c>
      <c r="AD30" s="149">
        <v>803</v>
      </c>
      <c r="AE30" s="53">
        <v>244</v>
      </c>
    </row>
    <row r="31" spans="2:31" ht="15" customHeight="1" x14ac:dyDescent="0.2">
      <c r="B31" s="320" t="s">
        <v>22</v>
      </c>
      <c r="C31" s="321"/>
      <c r="D31" s="81">
        <v>99</v>
      </c>
      <c r="E31" s="118">
        <v>31</v>
      </c>
      <c r="F31" s="81">
        <v>96</v>
      </c>
      <c r="G31" s="118">
        <v>31</v>
      </c>
      <c r="H31" s="81">
        <v>113</v>
      </c>
      <c r="I31" s="127">
        <v>29</v>
      </c>
      <c r="J31" s="81">
        <v>123</v>
      </c>
      <c r="K31" s="127">
        <v>43</v>
      </c>
      <c r="L31" s="81">
        <v>143</v>
      </c>
      <c r="M31" s="127">
        <v>40</v>
      </c>
      <c r="N31" s="81">
        <v>134</v>
      </c>
      <c r="O31" s="127">
        <v>50</v>
      </c>
      <c r="P31" s="81">
        <v>119</v>
      </c>
      <c r="Q31" s="127">
        <v>46</v>
      </c>
      <c r="R31" s="81">
        <v>115</v>
      </c>
      <c r="S31" s="127">
        <v>42</v>
      </c>
      <c r="T31" s="81">
        <v>111</v>
      </c>
      <c r="U31" s="127">
        <v>48</v>
      </c>
      <c r="V31" s="81">
        <v>113</v>
      </c>
      <c r="W31" s="127">
        <v>43</v>
      </c>
      <c r="X31" s="81">
        <v>92</v>
      </c>
      <c r="Y31" s="127">
        <v>24</v>
      </c>
      <c r="Z31" s="81">
        <v>74</v>
      </c>
      <c r="AA31" s="127">
        <v>15</v>
      </c>
      <c r="AB31" s="74">
        <v>70</v>
      </c>
      <c r="AC31" s="85">
        <v>11</v>
      </c>
      <c r="AD31" s="148">
        <v>1402</v>
      </c>
      <c r="AE31" s="54">
        <v>453</v>
      </c>
    </row>
    <row r="32" spans="2:31" ht="15" customHeight="1" x14ac:dyDescent="0.2">
      <c r="B32" s="322" t="s">
        <v>24</v>
      </c>
      <c r="C32" s="323"/>
      <c r="D32" s="82">
        <v>39</v>
      </c>
      <c r="E32" s="119">
        <v>22</v>
      </c>
      <c r="F32" s="82">
        <v>35</v>
      </c>
      <c r="G32" s="119">
        <v>20</v>
      </c>
      <c r="H32" s="82">
        <v>33</v>
      </c>
      <c r="I32" s="128">
        <v>20</v>
      </c>
      <c r="J32" s="82">
        <v>41</v>
      </c>
      <c r="K32" s="128">
        <v>17</v>
      </c>
      <c r="L32" s="82">
        <v>35</v>
      </c>
      <c r="M32" s="128">
        <v>17</v>
      </c>
      <c r="N32" s="82">
        <v>42</v>
      </c>
      <c r="O32" s="128">
        <v>19</v>
      </c>
      <c r="P32" s="82">
        <v>30</v>
      </c>
      <c r="Q32" s="128">
        <v>16</v>
      </c>
      <c r="R32" s="82">
        <v>35</v>
      </c>
      <c r="S32" s="128">
        <v>17</v>
      </c>
      <c r="T32" s="82">
        <v>35</v>
      </c>
      <c r="U32" s="128">
        <v>20</v>
      </c>
      <c r="V32" s="82">
        <v>22</v>
      </c>
      <c r="W32" s="128">
        <v>18</v>
      </c>
      <c r="X32" s="82">
        <v>15</v>
      </c>
      <c r="Y32" s="128">
        <v>7</v>
      </c>
      <c r="Z32" s="82">
        <v>11</v>
      </c>
      <c r="AA32" s="128">
        <v>5</v>
      </c>
      <c r="AB32" s="75">
        <v>7</v>
      </c>
      <c r="AC32" s="86">
        <v>2</v>
      </c>
      <c r="AD32" s="149">
        <v>380</v>
      </c>
      <c r="AE32" s="53">
        <v>200</v>
      </c>
    </row>
    <row r="33" spans="2:31" ht="15" customHeight="1" x14ac:dyDescent="0.2">
      <c r="B33" s="320" t="s">
        <v>26</v>
      </c>
      <c r="C33" s="321"/>
      <c r="D33" s="81">
        <v>14</v>
      </c>
      <c r="E33" s="118">
        <v>9</v>
      </c>
      <c r="F33" s="81">
        <v>19</v>
      </c>
      <c r="G33" s="118">
        <v>13</v>
      </c>
      <c r="H33" s="81">
        <v>22</v>
      </c>
      <c r="I33" s="127">
        <v>14</v>
      </c>
      <c r="J33" s="81">
        <v>20</v>
      </c>
      <c r="K33" s="127">
        <v>15</v>
      </c>
      <c r="L33" s="81">
        <v>25</v>
      </c>
      <c r="M33" s="127">
        <v>18</v>
      </c>
      <c r="N33" s="81">
        <v>27</v>
      </c>
      <c r="O33" s="127">
        <v>15</v>
      </c>
      <c r="P33" s="81">
        <v>19</v>
      </c>
      <c r="Q33" s="127">
        <v>16</v>
      </c>
      <c r="R33" s="81">
        <v>19</v>
      </c>
      <c r="S33" s="127">
        <v>23</v>
      </c>
      <c r="T33" s="81">
        <v>13</v>
      </c>
      <c r="U33" s="127">
        <v>23</v>
      </c>
      <c r="V33" s="81">
        <v>15</v>
      </c>
      <c r="W33" s="127">
        <v>17</v>
      </c>
      <c r="X33" s="81">
        <v>9</v>
      </c>
      <c r="Y33" s="127">
        <v>7</v>
      </c>
      <c r="Z33" s="81">
        <v>9</v>
      </c>
      <c r="AA33" s="127">
        <v>4</v>
      </c>
      <c r="AB33" s="74">
        <v>12</v>
      </c>
      <c r="AC33" s="85">
        <v>2</v>
      </c>
      <c r="AD33" s="148">
        <v>223</v>
      </c>
      <c r="AE33" s="54">
        <v>176</v>
      </c>
    </row>
    <row r="34" spans="2:31" ht="15" customHeight="1" x14ac:dyDescent="0.2">
      <c r="B34" s="322" t="s">
        <v>30</v>
      </c>
      <c r="C34" s="323"/>
      <c r="D34" s="82">
        <v>162</v>
      </c>
      <c r="E34" s="119">
        <v>43</v>
      </c>
      <c r="F34" s="82">
        <v>196</v>
      </c>
      <c r="G34" s="119">
        <v>53</v>
      </c>
      <c r="H34" s="82">
        <v>241</v>
      </c>
      <c r="I34" s="128">
        <v>54</v>
      </c>
      <c r="J34" s="82">
        <v>243</v>
      </c>
      <c r="K34" s="128">
        <v>47</v>
      </c>
      <c r="L34" s="82">
        <v>219</v>
      </c>
      <c r="M34" s="128">
        <v>37</v>
      </c>
      <c r="N34" s="82">
        <v>179</v>
      </c>
      <c r="O34" s="128">
        <v>42</v>
      </c>
      <c r="P34" s="82">
        <v>140</v>
      </c>
      <c r="Q34" s="128">
        <v>46</v>
      </c>
      <c r="R34" s="82">
        <v>122</v>
      </c>
      <c r="S34" s="128">
        <v>45</v>
      </c>
      <c r="T34" s="82">
        <v>111</v>
      </c>
      <c r="U34" s="128">
        <v>41</v>
      </c>
      <c r="V34" s="82">
        <v>104</v>
      </c>
      <c r="W34" s="128">
        <v>35</v>
      </c>
      <c r="X34" s="82">
        <v>95</v>
      </c>
      <c r="Y34" s="128">
        <v>13</v>
      </c>
      <c r="Z34" s="82">
        <v>79</v>
      </c>
      <c r="AA34" s="128">
        <v>6</v>
      </c>
      <c r="AB34" s="75">
        <v>56</v>
      </c>
      <c r="AC34" s="86">
        <v>4</v>
      </c>
      <c r="AD34" s="149">
        <v>1947</v>
      </c>
      <c r="AE34" s="53">
        <v>466</v>
      </c>
    </row>
    <row r="35" spans="2:31" ht="15" customHeight="1" x14ac:dyDescent="0.2">
      <c r="B35" s="320" t="s">
        <v>31</v>
      </c>
      <c r="C35" s="321"/>
      <c r="D35" s="81">
        <v>65</v>
      </c>
      <c r="E35" s="118">
        <v>17</v>
      </c>
      <c r="F35" s="81">
        <v>68</v>
      </c>
      <c r="G35" s="118">
        <v>25</v>
      </c>
      <c r="H35" s="81">
        <v>54</v>
      </c>
      <c r="I35" s="127">
        <v>17</v>
      </c>
      <c r="J35" s="81">
        <v>58</v>
      </c>
      <c r="K35" s="127">
        <v>18</v>
      </c>
      <c r="L35" s="81">
        <v>55</v>
      </c>
      <c r="M35" s="127">
        <v>19</v>
      </c>
      <c r="N35" s="81">
        <v>60</v>
      </c>
      <c r="O35" s="127">
        <v>20</v>
      </c>
      <c r="P35" s="81">
        <v>53</v>
      </c>
      <c r="Q35" s="127">
        <v>26</v>
      </c>
      <c r="R35" s="81">
        <v>56</v>
      </c>
      <c r="S35" s="127">
        <v>18</v>
      </c>
      <c r="T35" s="81">
        <v>53</v>
      </c>
      <c r="U35" s="127">
        <v>21</v>
      </c>
      <c r="V35" s="81">
        <v>50</v>
      </c>
      <c r="W35" s="127">
        <v>19</v>
      </c>
      <c r="X35" s="81">
        <v>38</v>
      </c>
      <c r="Y35" s="127">
        <v>16</v>
      </c>
      <c r="Z35" s="81">
        <v>32</v>
      </c>
      <c r="AA35" s="127">
        <v>6</v>
      </c>
      <c r="AB35" s="74">
        <v>29</v>
      </c>
      <c r="AC35" s="85">
        <v>4</v>
      </c>
      <c r="AD35" s="148">
        <v>671</v>
      </c>
      <c r="AE35" s="54">
        <v>226</v>
      </c>
    </row>
    <row r="36" spans="2:31" ht="15" customHeight="1" x14ac:dyDescent="0.2">
      <c r="B36" s="318" t="s">
        <v>58</v>
      </c>
      <c r="C36" s="319"/>
      <c r="D36" s="72">
        <v>1044</v>
      </c>
      <c r="E36" s="135">
        <v>373</v>
      </c>
      <c r="F36" s="72">
        <v>1186</v>
      </c>
      <c r="G36" s="135">
        <v>370</v>
      </c>
      <c r="H36" s="72">
        <v>1493</v>
      </c>
      <c r="I36" s="135">
        <v>464</v>
      </c>
      <c r="J36" s="72">
        <v>1558</v>
      </c>
      <c r="K36" s="135">
        <v>516</v>
      </c>
      <c r="L36" s="72">
        <v>1543</v>
      </c>
      <c r="M36" s="135">
        <v>512</v>
      </c>
      <c r="N36" s="72">
        <v>1383</v>
      </c>
      <c r="O36" s="135">
        <v>524</v>
      </c>
      <c r="P36" s="72">
        <v>1132</v>
      </c>
      <c r="Q36" s="135">
        <v>507</v>
      </c>
      <c r="R36" s="72">
        <v>1018</v>
      </c>
      <c r="S36" s="135">
        <v>482</v>
      </c>
      <c r="T36" s="72">
        <v>797</v>
      </c>
      <c r="U36" s="135">
        <v>375</v>
      </c>
      <c r="V36" s="72">
        <v>686</v>
      </c>
      <c r="W36" s="135">
        <v>268</v>
      </c>
      <c r="X36" s="72">
        <v>549</v>
      </c>
      <c r="Y36" s="135">
        <v>146</v>
      </c>
      <c r="Z36" s="72">
        <v>429</v>
      </c>
      <c r="AA36" s="135">
        <v>86</v>
      </c>
      <c r="AB36" s="73">
        <v>354</v>
      </c>
      <c r="AC36" s="94">
        <v>44</v>
      </c>
      <c r="AD36" s="73">
        <v>13172</v>
      </c>
      <c r="AE36" s="52">
        <v>4667</v>
      </c>
    </row>
    <row r="37" spans="2:31" ht="15" customHeight="1" x14ac:dyDescent="0.2">
      <c r="B37" s="320" t="s">
        <v>0</v>
      </c>
      <c r="C37" s="321"/>
      <c r="D37" s="81">
        <v>209</v>
      </c>
      <c r="E37" s="118">
        <v>61</v>
      </c>
      <c r="F37" s="81">
        <v>237</v>
      </c>
      <c r="G37" s="118">
        <v>61</v>
      </c>
      <c r="H37" s="81">
        <v>314</v>
      </c>
      <c r="I37" s="127">
        <v>83</v>
      </c>
      <c r="J37" s="81">
        <v>324</v>
      </c>
      <c r="K37" s="127">
        <v>84</v>
      </c>
      <c r="L37" s="81">
        <v>361</v>
      </c>
      <c r="M37" s="127">
        <v>82</v>
      </c>
      <c r="N37" s="81">
        <v>345</v>
      </c>
      <c r="O37" s="127">
        <v>94</v>
      </c>
      <c r="P37" s="81">
        <v>274</v>
      </c>
      <c r="Q37" s="127">
        <v>93</v>
      </c>
      <c r="R37" s="81">
        <v>245</v>
      </c>
      <c r="S37" s="127">
        <v>89</v>
      </c>
      <c r="T37" s="81">
        <v>205</v>
      </c>
      <c r="U37" s="127">
        <v>73</v>
      </c>
      <c r="V37" s="81">
        <v>184</v>
      </c>
      <c r="W37" s="127">
        <v>57</v>
      </c>
      <c r="X37" s="81">
        <v>147</v>
      </c>
      <c r="Y37" s="127">
        <v>28</v>
      </c>
      <c r="Z37" s="81">
        <v>116</v>
      </c>
      <c r="AA37" s="127">
        <v>15</v>
      </c>
      <c r="AB37" s="74">
        <v>98</v>
      </c>
      <c r="AC37" s="85">
        <v>9</v>
      </c>
      <c r="AD37" s="148">
        <v>3059</v>
      </c>
      <c r="AE37" s="54">
        <v>829</v>
      </c>
    </row>
    <row r="38" spans="2:31" ht="15" customHeight="1" x14ac:dyDescent="0.2">
      <c r="B38" s="322" t="s">
        <v>7</v>
      </c>
      <c r="C38" s="323"/>
      <c r="D38" s="82">
        <v>316</v>
      </c>
      <c r="E38" s="119">
        <v>97</v>
      </c>
      <c r="F38" s="82">
        <v>379</v>
      </c>
      <c r="G38" s="119">
        <v>105</v>
      </c>
      <c r="H38" s="82">
        <v>470</v>
      </c>
      <c r="I38" s="128">
        <v>124</v>
      </c>
      <c r="J38" s="82">
        <v>495</v>
      </c>
      <c r="K38" s="128">
        <v>154</v>
      </c>
      <c r="L38" s="82">
        <v>473</v>
      </c>
      <c r="M38" s="128">
        <v>170</v>
      </c>
      <c r="N38" s="82">
        <v>426</v>
      </c>
      <c r="O38" s="128">
        <v>169</v>
      </c>
      <c r="P38" s="82">
        <v>367</v>
      </c>
      <c r="Q38" s="128">
        <v>155</v>
      </c>
      <c r="R38" s="82">
        <v>330</v>
      </c>
      <c r="S38" s="128">
        <v>151</v>
      </c>
      <c r="T38" s="82">
        <v>272</v>
      </c>
      <c r="U38" s="128">
        <v>111</v>
      </c>
      <c r="V38" s="82">
        <v>231</v>
      </c>
      <c r="W38" s="128">
        <v>74</v>
      </c>
      <c r="X38" s="82">
        <v>207</v>
      </c>
      <c r="Y38" s="128">
        <v>46</v>
      </c>
      <c r="Z38" s="82">
        <v>165</v>
      </c>
      <c r="AA38" s="128">
        <v>34</v>
      </c>
      <c r="AB38" s="75">
        <v>129</v>
      </c>
      <c r="AC38" s="86">
        <v>18</v>
      </c>
      <c r="AD38" s="149">
        <v>4260</v>
      </c>
      <c r="AE38" s="53">
        <v>1408</v>
      </c>
    </row>
    <row r="39" spans="2:31" ht="15" customHeight="1" x14ac:dyDescent="0.2">
      <c r="B39" s="320" t="s">
        <v>9</v>
      </c>
      <c r="C39" s="321"/>
      <c r="D39" s="81">
        <v>63</v>
      </c>
      <c r="E39" s="118">
        <v>43</v>
      </c>
      <c r="F39" s="81">
        <v>62</v>
      </c>
      <c r="G39" s="118">
        <v>38</v>
      </c>
      <c r="H39" s="81">
        <v>84</v>
      </c>
      <c r="I39" s="127">
        <v>52</v>
      </c>
      <c r="J39" s="81">
        <v>90</v>
      </c>
      <c r="K39" s="127">
        <v>53</v>
      </c>
      <c r="L39" s="81">
        <v>79</v>
      </c>
      <c r="M39" s="127">
        <v>61</v>
      </c>
      <c r="N39" s="81">
        <v>63</v>
      </c>
      <c r="O39" s="127">
        <v>51</v>
      </c>
      <c r="P39" s="81">
        <v>44</v>
      </c>
      <c r="Q39" s="127">
        <v>48</v>
      </c>
      <c r="R39" s="81">
        <v>47</v>
      </c>
      <c r="S39" s="127">
        <v>48</v>
      </c>
      <c r="T39" s="81">
        <v>40</v>
      </c>
      <c r="U39" s="127">
        <v>39</v>
      </c>
      <c r="V39" s="81">
        <v>47</v>
      </c>
      <c r="W39" s="127">
        <v>30</v>
      </c>
      <c r="X39" s="81">
        <v>35</v>
      </c>
      <c r="Y39" s="127">
        <v>18</v>
      </c>
      <c r="Z39" s="81">
        <v>34</v>
      </c>
      <c r="AA39" s="127">
        <v>6</v>
      </c>
      <c r="AB39" s="74">
        <v>27</v>
      </c>
      <c r="AC39" s="85">
        <v>0</v>
      </c>
      <c r="AD39" s="148">
        <v>715</v>
      </c>
      <c r="AE39" s="54">
        <v>487</v>
      </c>
    </row>
    <row r="40" spans="2:31" ht="15" customHeight="1" x14ac:dyDescent="0.2">
      <c r="B40" s="322" t="s">
        <v>12</v>
      </c>
      <c r="C40" s="323"/>
      <c r="D40" s="82">
        <v>90</v>
      </c>
      <c r="E40" s="119">
        <v>61</v>
      </c>
      <c r="F40" s="82">
        <v>98</v>
      </c>
      <c r="G40" s="119">
        <v>48</v>
      </c>
      <c r="H40" s="82">
        <v>110</v>
      </c>
      <c r="I40" s="128">
        <v>61</v>
      </c>
      <c r="J40" s="82">
        <v>133</v>
      </c>
      <c r="K40" s="128">
        <v>80</v>
      </c>
      <c r="L40" s="82">
        <v>135</v>
      </c>
      <c r="M40" s="128">
        <v>67</v>
      </c>
      <c r="N40" s="82">
        <v>116</v>
      </c>
      <c r="O40" s="128">
        <v>73</v>
      </c>
      <c r="P40" s="82">
        <v>92</v>
      </c>
      <c r="Q40" s="128">
        <v>62</v>
      </c>
      <c r="R40" s="82">
        <v>95</v>
      </c>
      <c r="S40" s="128">
        <v>69</v>
      </c>
      <c r="T40" s="82">
        <v>59</v>
      </c>
      <c r="U40" s="128">
        <v>54</v>
      </c>
      <c r="V40" s="82">
        <v>45</v>
      </c>
      <c r="W40" s="128">
        <v>36</v>
      </c>
      <c r="X40" s="82">
        <v>34</v>
      </c>
      <c r="Y40" s="128">
        <v>23</v>
      </c>
      <c r="Z40" s="82">
        <v>16</v>
      </c>
      <c r="AA40" s="128">
        <v>16</v>
      </c>
      <c r="AB40" s="75">
        <v>19</v>
      </c>
      <c r="AC40" s="86">
        <v>6</v>
      </c>
      <c r="AD40" s="149">
        <v>1042</v>
      </c>
      <c r="AE40" s="53">
        <v>656</v>
      </c>
    </row>
    <row r="41" spans="2:31" ht="15" customHeight="1" x14ac:dyDescent="0.2">
      <c r="B41" s="320" t="s">
        <v>29</v>
      </c>
      <c r="C41" s="321"/>
      <c r="D41" s="81">
        <v>366</v>
      </c>
      <c r="E41" s="118">
        <v>111</v>
      </c>
      <c r="F41" s="81">
        <v>410</v>
      </c>
      <c r="G41" s="118">
        <v>118</v>
      </c>
      <c r="H41" s="81">
        <v>515</v>
      </c>
      <c r="I41" s="127">
        <v>144</v>
      </c>
      <c r="J41" s="81">
        <v>516</v>
      </c>
      <c r="K41" s="127">
        <v>145</v>
      </c>
      <c r="L41" s="81">
        <v>495</v>
      </c>
      <c r="M41" s="127">
        <v>132</v>
      </c>
      <c r="N41" s="81">
        <v>433</v>
      </c>
      <c r="O41" s="127">
        <v>137</v>
      </c>
      <c r="P41" s="81">
        <v>355</v>
      </c>
      <c r="Q41" s="127">
        <v>149</v>
      </c>
      <c r="R41" s="81">
        <v>301</v>
      </c>
      <c r="S41" s="127">
        <v>125</v>
      </c>
      <c r="T41" s="81">
        <v>221</v>
      </c>
      <c r="U41" s="127">
        <v>98</v>
      </c>
      <c r="V41" s="81">
        <v>179</v>
      </c>
      <c r="W41" s="127">
        <v>71</v>
      </c>
      <c r="X41" s="81">
        <v>126</v>
      </c>
      <c r="Y41" s="127">
        <v>31</v>
      </c>
      <c r="Z41" s="81">
        <v>98</v>
      </c>
      <c r="AA41" s="127">
        <v>15</v>
      </c>
      <c r="AB41" s="74">
        <v>81</v>
      </c>
      <c r="AC41" s="85">
        <v>11</v>
      </c>
      <c r="AD41" s="148">
        <v>4096</v>
      </c>
      <c r="AE41" s="54">
        <v>1287</v>
      </c>
    </row>
    <row r="42" spans="2:31" ht="15" customHeight="1" x14ac:dyDescent="0.2">
      <c r="B42" s="318" t="s">
        <v>51</v>
      </c>
      <c r="C42" s="319"/>
      <c r="D42" s="72">
        <v>2204</v>
      </c>
      <c r="E42" s="135">
        <v>1345</v>
      </c>
      <c r="F42" s="72">
        <v>2448</v>
      </c>
      <c r="G42" s="135">
        <v>1348</v>
      </c>
      <c r="H42" s="72">
        <v>2806</v>
      </c>
      <c r="I42" s="135">
        <v>1373</v>
      </c>
      <c r="J42" s="72">
        <v>2855</v>
      </c>
      <c r="K42" s="135">
        <v>1345</v>
      </c>
      <c r="L42" s="72">
        <v>2733</v>
      </c>
      <c r="M42" s="135">
        <v>1316</v>
      </c>
      <c r="N42" s="72">
        <v>2437</v>
      </c>
      <c r="O42" s="135">
        <v>1201</v>
      </c>
      <c r="P42" s="72">
        <v>2002</v>
      </c>
      <c r="Q42" s="135">
        <v>1067</v>
      </c>
      <c r="R42" s="72">
        <v>1787</v>
      </c>
      <c r="S42" s="135">
        <v>990</v>
      </c>
      <c r="T42" s="72">
        <v>1435</v>
      </c>
      <c r="U42" s="135">
        <v>827</v>
      </c>
      <c r="V42" s="72">
        <v>1171</v>
      </c>
      <c r="W42" s="135">
        <v>652</v>
      </c>
      <c r="X42" s="72">
        <v>873</v>
      </c>
      <c r="Y42" s="135">
        <v>449</v>
      </c>
      <c r="Z42" s="72">
        <v>646</v>
      </c>
      <c r="AA42" s="135">
        <v>315</v>
      </c>
      <c r="AB42" s="73">
        <v>584</v>
      </c>
      <c r="AC42" s="94">
        <v>220</v>
      </c>
      <c r="AD42" s="73">
        <v>23981</v>
      </c>
      <c r="AE42" s="52">
        <v>12448</v>
      </c>
    </row>
    <row r="43" spans="2:31" ht="15" customHeight="1" x14ac:dyDescent="0.2">
      <c r="B43" s="320" t="s">
        <v>3</v>
      </c>
      <c r="C43" s="321"/>
      <c r="D43" s="81">
        <v>1613</v>
      </c>
      <c r="E43" s="118">
        <v>858</v>
      </c>
      <c r="F43" s="81">
        <v>1788</v>
      </c>
      <c r="G43" s="118">
        <v>896</v>
      </c>
      <c r="H43" s="81">
        <v>2045</v>
      </c>
      <c r="I43" s="127">
        <v>897</v>
      </c>
      <c r="J43" s="81">
        <v>2029</v>
      </c>
      <c r="K43" s="127">
        <v>867</v>
      </c>
      <c r="L43" s="81">
        <v>1907</v>
      </c>
      <c r="M43" s="127">
        <v>850</v>
      </c>
      <c r="N43" s="81">
        <v>1629</v>
      </c>
      <c r="O43" s="127">
        <v>774</v>
      </c>
      <c r="P43" s="81">
        <v>1307</v>
      </c>
      <c r="Q43" s="127">
        <v>672</v>
      </c>
      <c r="R43" s="81">
        <v>1159</v>
      </c>
      <c r="S43" s="127">
        <v>588</v>
      </c>
      <c r="T43" s="81">
        <v>909</v>
      </c>
      <c r="U43" s="127">
        <v>483</v>
      </c>
      <c r="V43" s="81">
        <v>756</v>
      </c>
      <c r="W43" s="127">
        <v>384</v>
      </c>
      <c r="X43" s="81">
        <v>587</v>
      </c>
      <c r="Y43" s="127">
        <v>289</v>
      </c>
      <c r="Z43" s="81">
        <v>457</v>
      </c>
      <c r="AA43" s="127">
        <v>198</v>
      </c>
      <c r="AB43" s="74">
        <v>424</v>
      </c>
      <c r="AC43" s="85">
        <v>131</v>
      </c>
      <c r="AD43" s="148">
        <v>16610</v>
      </c>
      <c r="AE43" s="54">
        <v>7887</v>
      </c>
    </row>
    <row r="44" spans="2:31" ht="15" customHeight="1" x14ac:dyDescent="0.2">
      <c r="B44" s="322" t="s">
        <v>10</v>
      </c>
      <c r="C44" s="323"/>
      <c r="D44" s="82">
        <v>166</v>
      </c>
      <c r="E44" s="119">
        <v>153</v>
      </c>
      <c r="F44" s="82">
        <v>200</v>
      </c>
      <c r="G44" s="119">
        <v>140</v>
      </c>
      <c r="H44" s="82">
        <v>238</v>
      </c>
      <c r="I44" s="128">
        <v>146</v>
      </c>
      <c r="J44" s="82">
        <v>254</v>
      </c>
      <c r="K44" s="128">
        <v>145</v>
      </c>
      <c r="L44" s="82">
        <v>239</v>
      </c>
      <c r="M44" s="128">
        <v>138</v>
      </c>
      <c r="N44" s="82">
        <v>211</v>
      </c>
      <c r="O44" s="128">
        <v>118</v>
      </c>
      <c r="P44" s="82">
        <v>157</v>
      </c>
      <c r="Q44" s="128">
        <v>98</v>
      </c>
      <c r="R44" s="82">
        <v>118</v>
      </c>
      <c r="S44" s="128">
        <v>94</v>
      </c>
      <c r="T44" s="82">
        <v>112</v>
      </c>
      <c r="U44" s="128">
        <v>90</v>
      </c>
      <c r="V44" s="82">
        <v>87</v>
      </c>
      <c r="W44" s="128">
        <v>78</v>
      </c>
      <c r="X44" s="82">
        <v>81</v>
      </c>
      <c r="Y44" s="128">
        <v>46</v>
      </c>
      <c r="Z44" s="82">
        <v>58</v>
      </c>
      <c r="AA44" s="128">
        <v>32</v>
      </c>
      <c r="AB44" s="75">
        <v>44</v>
      </c>
      <c r="AC44" s="86">
        <v>30</v>
      </c>
      <c r="AD44" s="149">
        <v>1965</v>
      </c>
      <c r="AE44" s="53">
        <v>1308</v>
      </c>
    </row>
    <row r="45" spans="2:31" ht="15" customHeight="1" x14ac:dyDescent="0.2">
      <c r="B45" s="320" t="s">
        <v>17</v>
      </c>
      <c r="C45" s="321"/>
      <c r="D45" s="81">
        <v>144</v>
      </c>
      <c r="E45" s="118">
        <v>164</v>
      </c>
      <c r="F45" s="81">
        <v>165</v>
      </c>
      <c r="G45" s="118">
        <v>143</v>
      </c>
      <c r="H45" s="81">
        <v>171</v>
      </c>
      <c r="I45" s="127">
        <v>162</v>
      </c>
      <c r="J45" s="81">
        <v>167</v>
      </c>
      <c r="K45" s="127">
        <v>152</v>
      </c>
      <c r="L45" s="81">
        <v>157</v>
      </c>
      <c r="M45" s="127">
        <v>130</v>
      </c>
      <c r="N45" s="81">
        <v>131</v>
      </c>
      <c r="O45" s="127">
        <v>101</v>
      </c>
      <c r="P45" s="81">
        <v>100</v>
      </c>
      <c r="Q45" s="127">
        <v>92</v>
      </c>
      <c r="R45" s="81">
        <v>104</v>
      </c>
      <c r="S45" s="127">
        <v>99</v>
      </c>
      <c r="T45" s="81">
        <v>104</v>
      </c>
      <c r="U45" s="127">
        <v>85</v>
      </c>
      <c r="V45" s="81">
        <v>90</v>
      </c>
      <c r="W45" s="127">
        <v>55</v>
      </c>
      <c r="X45" s="81">
        <v>57</v>
      </c>
      <c r="Y45" s="127">
        <v>30</v>
      </c>
      <c r="Z45" s="81">
        <v>26</v>
      </c>
      <c r="AA45" s="127">
        <v>22</v>
      </c>
      <c r="AB45" s="74">
        <v>25</v>
      </c>
      <c r="AC45" s="85">
        <v>12</v>
      </c>
      <c r="AD45" s="148">
        <v>1441</v>
      </c>
      <c r="AE45" s="54">
        <v>1247</v>
      </c>
    </row>
    <row r="46" spans="2:31" ht="15" customHeight="1" x14ac:dyDescent="0.2">
      <c r="B46" s="322" t="s">
        <v>27</v>
      </c>
      <c r="C46" s="323"/>
      <c r="D46" s="82">
        <v>281</v>
      </c>
      <c r="E46" s="119">
        <v>170</v>
      </c>
      <c r="F46" s="82">
        <v>295</v>
      </c>
      <c r="G46" s="119">
        <v>169</v>
      </c>
      <c r="H46" s="82">
        <v>352</v>
      </c>
      <c r="I46" s="128">
        <v>168</v>
      </c>
      <c r="J46" s="82">
        <v>405</v>
      </c>
      <c r="K46" s="128">
        <v>181</v>
      </c>
      <c r="L46" s="82">
        <v>430</v>
      </c>
      <c r="M46" s="128">
        <v>198</v>
      </c>
      <c r="N46" s="82">
        <v>466</v>
      </c>
      <c r="O46" s="128">
        <v>208</v>
      </c>
      <c r="P46" s="82">
        <v>438</v>
      </c>
      <c r="Q46" s="128">
        <v>205</v>
      </c>
      <c r="R46" s="82">
        <v>406</v>
      </c>
      <c r="S46" s="128">
        <v>209</v>
      </c>
      <c r="T46" s="82">
        <v>310</v>
      </c>
      <c r="U46" s="128">
        <v>169</v>
      </c>
      <c r="V46" s="82">
        <v>238</v>
      </c>
      <c r="W46" s="128">
        <v>135</v>
      </c>
      <c r="X46" s="82">
        <v>148</v>
      </c>
      <c r="Y46" s="128">
        <v>84</v>
      </c>
      <c r="Z46" s="82">
        <v>105</v>
      </c>
      <c r="AA46" s="128">
        <v>63</v>
      </c>
      <c r="AB46" s="75">
        <v>91</v>
      </c>
      <c r="AC46" s="86">
        <v>47</v>
      </c>
      <c r="AD46" s="149">
        <v>3965</v>
      </c>
      <c r="AE46" s="53">
        <v>2006</v>
      </c>
    </row>
    <row r="47" spans="2:31" ht="15" customHeight="1" x14ac:dyDescent="0.2">
      <c r="B47" s="318" t="s">
        <v>76</v>
      </c>
      <c r="C47" s="319"/>
      <c r="D47" s="72">
        <v>3371</v>
      </c>
      <c r="E47" s="135">
        <v>1243</v>
      </c>
      <c r="F47" s="72">
        <v>3506</v>
      </c>
      <c r="G47" s="135">
        <v>1268</v>
      </c>
      <c r="H47" s="72">
        <v>3746</v>
      </c>
      <c r="I47" s="135">
        <v>1342</v>
      </c>
      <c r="J47" s="72">
        <v>3927</v>
      </c>
      <c r="K47" s="135">
        <v>1376</v>
      </c>
      <c r="L47" s="72">
        <v>3997</v>
      </c>
      <c r="M47" s="135">
        <v>1402</v>
      </c>
      <c r="N47" s="72">
        <v>3901</v>
      </c>
      <c r="O47" s="135">
        <v>1447</v>
      </c>
      <c r="P47" s="72">
        <v>3633</v>
      </c>
      <c r="Q47" s="135">
        <v>1487</v>
      </c>
      <c r="R47" s="72">
        <v>3477</v>
      </c>
      <c r="S47" s="135">
        <v>1537</v>
      </c>
      <c r="T47" s="72">
        <v>2922</v>
      </c>
      <c r="U47" s="135">
        <v>1253</v>
      </c>
      <c r="V47" s="72">
        <v>2417</v>
      </c>
      <c r="W47" s="135">
        <v>923</v>
      </c>
      <c r="X47" s="72">
        <v>1725</v>
      </c>
      <c r="Y47" s="135">
        <v>556</v>
      </c>
      <c r="Z47" s="72">
        <v>1384</v>
      </c>
      <c r="AA47" s="135">
        <v>358</v>
      </c>
      <c r="AB47" s="73">
        <v>1200</v>
      </c>
      <c r="AC47" s="94">
        <v>230</v>
      </c>
      <c r="AD47" s="73">
        <v>39206</v>
      </c>
      <c r="AE47" s="52">
        <v>14422</v>
      </c>
    </row>
    <row r="48" spans="2:31" ht="15" customHeight="1" x14ac:dyDescent="0.2">
      <c r="B48" s="320" t="s">
        <v>72</v>
      </c>
      <c r="C48" s="321"/>
      <c r="D48" s="81">
        <v>1294</v>
      </c>
      <c r="E48" s="118">
        <v>503</v>
      </c>
      <c r="F48" s="81">
        <v>1409</v>
      </c>
      <c r="G48" s="118">
        <v>524</v>
      </c>
      <c r="H48" s="81">
        <v>1555</v>
      </c>
      <c r="I48" s="127">
        <v>534</v>
      </c>
      <c r="J48" s="81">
        <v>1653</v>
      </c>
      <c r="K48" s="127">
        <v>536</v>
      </c>
      <c r="L48" s="81">
        <v>1684</v>
      </c>
      <c r="M48" s="127">
        <v>517</v>
      </c>
      <c r="N48" s="81">
        <v>1676</v>
      </c>
      <c r="O48" s="127">
        <v>544</v>
      </c>
      <c r="P48" s="81">
        <v>1584</v>
      </c>
      <c r="Q48" s="127">
        <v>579</v>
      </c>
      <c r="R48" s="81">
        <v>1531</v>
      </c>
      <c r="S48" s="127">
        <v>610</v>
      </c>
      <c r="T48" s="81">
        <v>1333</v>
      </c>
      <c r="U48" s="127">
        <v>528</v>
      </c>
      <c r="V48" s="81">
        <v>1161</v>
      </c>
      <c r="W48" s="127">
        <v>388</v>
      </c>
      <c r="X48" s="81">
        <v>841</v>
      </c>
      <c r="Y48" s="127">
        <v>265</v>
      </c>
      <c r="Z48" s="81">
        <v>700</v>
      </c>
      <c r="AA48" s="127">
        <v>167</v>
      </c>
      <c r="AB48" s="74">
        <v>593</v>
      </c>
      <c r="AC48" s="85">
        <v>110</v>
      </c>
      <c r="AD48" s="148">
        <v>17014</v>
      </c>
      <c r="AE48" s="54">
        <v>5805</v>
      </c>
    </row>
    <row r="49" spans="2:31" ht="15" customHeight="1" x14ac:dyDescent="0.2">
      <c r="B49" s="322" t="s">
        <v>73</v>
      </c>
      <c r="C49" s="323"/>
      <c r="D49" s="82">
        <v>276</v>
      </c>
      <c r="E49" s="119">
        <v>140</v>
      </c>
      <c r="F49" s="82">
        <v>273</v>
      </c>
      <c r="G49" s="119">
        <v>138</v>
      </c>
      <c r="H49" s="82">
        <v>318</v>
      </c>
      <c r="I49" s="128">
        <v>169</v>
      </c>
      <c r="J49" s="82">
        <v>350</v>
      </c>
      <c r="K49" s="128">
        <v>174</v>
      </c>
      <c r="L49" s="82">
        <v>351</v>
      </c>
      <c r="M49" s="128">
        <v>192</v>
      </c>
      <c r="N49" s="82">
        <v>344</v>
      </c>
      <c r="O49" s="128">
        <v>189</v>
      </c>
      <c r="P49" s="82">
        <v>309</v>
      </c>
      <c r="Q49" s="128">
        <v>201</v>
      </c>
      <c r="R49" s="82">
        <v>288</v>
      </c>
      <c r="S49" s="128">
        <v>206</v>
      </c>
      <c r="T49" s="82">
        <v>211</v>
      </c>
      <c r="U49" s="128">
        <v>170</v>
      </c>
      <c r="V49" s="82">
        <v>137</v>
      </c>
      <c r="W49" s="128">
        <v>109</v>
      </c>
      <c r="X49" s="82">
        <v>79</v>
      </c>
      <c r="Y49" s="128">
        <v>50</v>
      </c>
      <c r="Z49" s="82">
        <v>54</v>
      </c>
      <c r="AA49" s="128">
        <v>37</v>
      </c>
      <c r="AB49" s="75">
        <v>56</v>
      </c>
      <c r="AC49" s="86">
        <v>22</v>
      </c>
      <c r="AD49" s="149">
        <v>3046</v>
      </c>
      <c r="AE49" s="53">
        <v>1797</v>
      </c>
    </row>
    <row r="50" spans="2:31" ht="15" customHeight="1" x14ac:dyDescent="0.2">
      <c r="B50" s="320" t="s">
        <v>74</v>
      </c>
      <c r="C50" s="321"/>
      <c r="D50" s="81">
        <v>1801</v>
      </c>
      <c r="E50" s="118">
        <v>600</v>
      </c>
      <c r="F50" s="81">
        <v>1824</v>
      </c>
      <c r="G50" s="118">
        <v>606</v>
      </c>
      <c r="H50" s="81">
        <v>1873</v>
      </c>
      <c r="I50" s="127">
        <v>639</v>
      </c>
      <c r="J50" s="81">
        <v>1924</v>
      </c>
      <c r="K50" s="127">
        <v>666</v>
      </c>
      <c r="L50" s="81">
        <v>1962</v>
      </c>
      <c r="M50" s="127">
        <v>693</v>
      </c>
      <c r="N50" s="81">
        <v>1881</v>
      </c>
      <c r="O50" s="127">
        <v>714</v>
      </c>
      <c r="P50" s="81">
        <v>1740</v>
      </c>
      <c r="Q50" s="127">
        <v>707</v>
      </c>
      <c r="R50" s="81">
        <v>1658</v>
      </c>
      <c r="S50" s="127">
        <v>721</v>
      </c>
      <c r="T50" s="81">
        <v>1378</v>
      </c>
      <c r="U50" s="127">
        <v>555</v>
      </c>
      <c r="V50" s="81">
        <v>1119</v>
      </c>
      <c r="W50" s="127">
        <v>426</v>
      </c>
      <c r="X50" s="81">
        <v>805</v>
      </c>
      <c r="Y50" s="127">
        <v>241</v>
      </c>
      <c r="Z50" s="81">
        <v>630</v>
      </c>
      <c r="AA50" s="127">
        <v>154</v>
      </c>
      <c r="AB50" s="74">
        <v>551</v>
      </c>
      <c r="AC50" s="85">
        <v>98</v>
      </c>
      <c r="AD50" s="148">
        <v>19146</v>
      </c>
      <c r="AE50" s="54">
        <v>6820</v>
      </c>
    </row>
    <row r="51" spans="2:31" ht="15" customHeight="1" x14ac:dyDescent="0.2">
      <c r="B51" s="318" t="s">
        <v>52</v>
      </c>
      <c r="C51" s="319"/>
      <c r="D51" s="72">
        <v>690</v>
      </c>
      <c r="E51" s="135">
        <v>98</v>
      </c>
      <c r="F51" s="72">
        <v>736</v>
      </c>
      <c r="G51" s="135">
        <v>96</v>
      </c>
      <c r="H51" s="72">
        <v>799</v>
      </c>
      <c r="I51" s="135">
        <v>104</v>
      </c>
      <c r="J51" s="72">
        <v>887</v>
      </c>
      <c r="K51" s="135">
        <v>134</v>
      </c>
      <c r="L51" s="72">
        <v>868</v>
      </c>
      <c r="M51" s="135">
        <v>131</v>
      </c>
      <c r="N51" s="72">
        <v>775</v>
      </c>
      <c r="O51" s="135">
        <v>148</v>
      </c>
      <c r="P51" s="72">
        <v>738</v>
      </c>
      <c r="Q51" s="135">
        <v>139</v>
      </c>
      <c r="R51" s="72">
        <v>714</v>
      </c>
      <c r="S51" s="135">
        <v>153</v>
      </c>
      <c r="T51" s="72">
        <v>631</v>
      </c>
      <c r="U51" s="135">
        <v>117</v>
      </c>
      <c r="V51" s="72">
        <v>583</v>
      </c>
      <c r="W51" s="135">
        <v>81</v>
      </c>
      <c r="X51" s="72">
        <v>532</v>
      </c>
      <c r="Y51" s="135">
        <v>54</v>
      </c>
      <c r="Z51" s="72">
        <v>456</v>
      </c>
      <c r="AA51" s="135">
        <v>28</v>
      </c>
      <c r="AB51" s="73">
        <v>350</v>
      </c>
      <c r="AC51" s="94">
        <v>20</v>
      </c>
      <c r="AD51" s="73">
        <v>8759</v>
      </c>
      <c r="AE51" s="52">
        <v>1303</v>
      </c>
    </row>
    <row r="52" spans="2:31" ht="15" customHeight="1" x14ac:dyDescent="0.2">
      <c r="B52" s="320" t="s">
        <v>2</v>
      </c>
      <c r="C52" s="321"/>
      <c r="D52" s="81">
        <v>403</v>
      </c>
      <c r="E52" s="118">
        <v>53</v>
      </c>
      <c r="F52" s="81">
        <v>421</v>
      </c>
      <c r="G52" s="118">
        <v>54</v>
      </c>
      <c r="H52" s="81">
        <v>461</v>
      </c>
      <c r="I52" s="127">
        <v>66</v>
      </c>
      <c r="J52" s="81">
        <v>545</v>
      </c>
      <c r="K52" s="127">
        <v>86</v>
      </c>
      <c r="L52" s="81">
        <v>537</v>
      </c>
      <c r="M52" s="127">
        <v>82</v>
      </c>
      <c r="N52" s="81">
        <v>483</v>
      </c>
      <c r="O52" s="127">
        <v>87</v>
      </c>
      <c r="P52" s="81">
        <v>482</v>
      </c>
      <c r="Q52" s="127">
        <v>73</v>
      </c>
      <c r="R52" s="81">
        <v>490</v>
      </c>
      <c r="S52" s="127">
        <v>93</v>
      </c>
      <c r="T52" s="81">
        <v>436</v>
      </c>
      <c r="U52" s="127">
        <v>68</v>
      </c>
      <c r="V52" s="81">
        <v>404</v>
      </c>
      <c r="W52" s="127">
        <v>50</v>
      </c>
      <c r="X52" s="81">
        <v>381</v>
      </c>
      <c r="Y52" s="127">
        <v>34</v>
      </c>
      <c r="Z52" s="81">
        <v>325</v>
      </c>
      <c r="AA52" s="127">
        <v>15</v>
      </c>
      <c r="AB52" s="74">
        <v>258</v>
      </c>
      <c r="AC52" s="85">
        <v>14</v>
      </c>
      <c r="AD52" s="148">
        <v>5626</v>
      </c>
      <c r="AE52" s="54">
        <v>775</v>
      </c>
    </row>
    <row r="53" spans="2:31" ht="15" customHeight="1" x14ac:dyDescent="0.2">
      <c r="B53" s="322" t="s">
        <v>5</v>
      </c>
      <c r="C53" s="323"/>
      <c r="D53" s="82">
        <v>287</v>
      </c>
      <c r="E53" s="119">
        <v>45</v>
      </c>
      <c r="F53" s="82">
        <v>315</v>
      </c>
      <c r="G53" s="119">
        <v>42</v>
      </c>
      <c r="H53" s="82">
        <v>338</v>
      </c>
      <c r="I53" s="128">
        <v>38</v>
      </c>
      <c r="J53" s="82">
        <v>342</v>
      </c>
      <c r="K53" s="128">
        <v>48</v>
      </c>
      <c r="L53" s="82">
        <v>331</v>
      </c>
      <c r="M53" s="128">
        <v>49</v>
      </c>
      <c r="N53" s="82">
        <v>292</v>
      </c>
      <c r="O53" s="128">
        <v>61</v>
      </c>
      <c r="P53" s="82">
        <v>256</v>
      </c>
      <c r="Q53" s="128">
        <v>66</v>
      </c>
      <c r="R53" s="82">
        <v>224</v>
      </c>
      <c r="S53" s="128">
        <v>60</v>
      </c>
      <c r="T53" s="82">
        <v>195</v>
      </c>
      <c r="U53" s="128">
        <v>49</v>
      </c>
      <c r="V53" s="82">
        <v>179</v>
      </c>
      <c r="W53" s="128">
        <v>31</v>
      </c>
      <c r="X53" s="82">
        <v>151</v>
      </c>
      <c r="Y53" s="128">
        <v>20</v>
      </c>
      <c r="Z53" s="82">
        <v>131</v>
      </c>
      <c r="AA53" s="128">
        <v>13</v>
      </c>
      <c r="AB53" s="75">
        <v>92</v>
      </c>
      <c r="AC53" s="86">
        <v>6</v>
      </c>
      <c r="AD53" s="149">
        <v>3133</v>
      </c>
      <c r="AE53" s="53">
        <v>528</v>
      </c>
    </row>
    <row r="54" spans="2:31" ht="15" customHeight="1" x14ac:dyDescent="0.2">
      <c r="B54" s="318" t="s">
        <v>53</v>
      </c>
      <c r="C54" s="319"/>
      <c r="D54" s="72">
        <v>909</v>
      </c>
      <c r="E54" s="135">
        <v>200</v>
      </c>
      <c r="F54" s="72">
        <v>997</v>
      </c>
      <c r="G54" s="135">
        <v>215</v>
      </c>
      <c r="H54" s="72">
        <v>1108</v>
      </c>
      <c r="I54" s="135">
        <v>223</v>
      </c>
      <c r="J54" s="72">
        <v>1067</v>
      </c>
      <c r="K54" s="135">
        <v>236</v>
      </c>
      <c r="L54" s="72">
        <v>1066</v>
      </c>
      <c r="M54" s="135">
        <v>245</v>
      </c>
      <c r="N54" s="72">
        <v>948</v>
      </c>
      <c r="O54" s="135">
        <v>249</v>
      </c>
      <c r="P54" s="72">
        <v>817</v>
      </c>
      <c r="Q54" s="135">
        <v>246</v>
      </c>
      <c r="R54" s="72">
        <v>776</v>
      </c>
      <c r="S54" s="135">
        <v>240</v>
      </c>
      <c r="T54" s="72">
        <v>706</v>
      </c>
      <c r="U54" s="135">
        <v>215</v>
      </c>
      <c r="V54" s="72">
        <v>625</v>
      </c>
      <c r="W54" s="135">
        <v>169</v>
      </c>
      <c r="X54" s="72">
        <v>535</v>
      </c>
      <c r="Y54" s="135">
        <v>106</v>
      </c>
      <c r="Z54" s="72">
        <v>485</v>
      </c>
      <c r="AA54" s="135">
        <v>84</v>
      </c>
      <c r="AB54" s="73">
        <v>433</v>
      </c>
      <c r="AC54" s="94">
        <v>78</v>
      </c>
      <c r="AD54" s="73">
        <v>10472</v>
      </c>
      <c r="AE54" s="52">
        <v>2506</v>
      </c>
    </row>
    <row r="55" spans="2:31" ht="15" customHeight="1" x14ac:dyDescent="0.2">
      <c r="B55" s="320" t="s">
        <v>82</v>
      </c>
      <c r="C55" s="321"/>
      <c r="D55" s="81">
        <v>415</v>
      </c>
      <c r="E55" s="118">
        <v>72</v>
      </c>
      <c r="F55" s="81">
        <v>419</v>
      </c>
      <c r="G55" s="118">
        <v>79</v>
      </c>
      <c r="H55" s="81">
        <v>456</v>
      </c>
      <c r="I55" s="127">
        <v>80</v>
      </c>
      <c r="J55" s="81">
        <v>461</v>
      </c>
      <c r="K55" s="127">
        <v>79</v>
      </c>
      <c r="L55" s="81">
        <v>447</v>
      </c>
      <c r="M55" s="127">
        <v>72</v>
      </c>
      <c r="N55" s="81">
        <v>393</v>
      </c>
      <c r="O55" s="127">
        <v>78</v>
      </c>
      <c r="P55" s="81">
        <v>341</v>
      </c>
      <c r="Q55" s="127">
        <v>78</v>
      </c>
      <c r="R55" s="81">
        <v>311</v>
      </c>
      <c r="S55" s="127">
        <v>75</v>
      </c>
      <c r="T55" s="81">
        <v>279</v>
      </c>
      <c r="U55" s="127">
        <v>70</v>
      </c>
      <c r="V55" s="81">
        <v>258</v>
      </c>
      <c r="W55" s="127">
        <v>59</v>
      </c>
      <c r="X55" s="81">
        <v>232</v>
      </c>
      <c r="Y55" s="127">
        <v>32</v>
      </c>
      <c r="Z55" s="81">
        <v>199</v>
      </c>
      <c r="AA55" s="127">
        <v>30</v>
      </c>
      <c r="AB55" s="74">
        <v>176</v>
      </c>
      <c r="AC55" s="85">
        <v>24</v>
      </c>
      <c r="AD55" s="148">
        <v>4387</v>
      </c>
      <c r="AE55" s="54">
        <v>828</v>
      </c>
    </row>
    <row r="56" spans="2:31" ht="15" customHeight="1" x14ac:dyDescent="0.2">
      <c r="B56" s="322" t="s">
        <v>18</v>
      </c>
      <c r="C56" s="323"/>
      <c r="D56" s="82">
        <v>106</v>
      </c>
      <c r="E56" s="119">
        <v>30</v>
      </c>
      <c r="F56" s="82">
        <v>116</v>
      </c>
      <c r="G56" s="119">
        <v>29</v>
      </c>
      <c r="H56" s="82">
        <v>122</v>
      </c>
      <c r="I56" s="128">
        <v>33</v>
      </c>
      <c r="J56" s="82">
        <v>137</v>
      </c>
      <c r="K56" s="128">
        <v>39</v>
      </c>
      <c r="L56" s="82">
        <v>138</v>
      </c>
      <c r="M56" s="128">
        <v>51</v>
      </c>
      <c r="N56" s="82">
        <v>112</v>
      </c>
      <c r="O56" s="128">
        <v>46</v>
      </c>
      <c r="P56" s="82">
        <v>82</v>
      </c>
      <c r="Q56" s="128">
        <v>45</v>
      </c>
      <c r="R56" s="82">
        <v>85</v>
      </c>
      <c r="S56" s="128">
        <v>35</v>
      </c>
      <c r="T56" s="82">
        <v>84</v>
      </c>
      <c r="U56" s="128">
        <v>35</v>
      </c>
      <c r="V56" s="82">
        <v>74</v>
      </c>
      <c r="W56" s="128">
        <v>26</v>
      </c>
      <c r="X56" s="82">
        <v>72</v>
      </c>
      <c r="Y56" s="128">
        <v>16</v>
      </c>
      <c r="Z56" s="82">
        <v>62</v>
      </c>
      <c r="AA56" s="128">
        <v>13</v>
      </c>
      <c r="AB56" s="75">
        <v>57</v>
      </c>
      <c r="AC56" s="86">
        <v>10</v>
      </c>
      <c r="AD56" s="149">
        <v>1247</v>
      </c>
      <c r="AE56" s="53">
        <v>408</v>
      </c>
    </row>
    <row r="57" spans="2:31" ht="15" customHeight="1" x14ac:dyDescent="0.2">
      <c r="B57" s="320" t="s">
        <v>54</v>
      </c>
      <c r="C57" s="321"/>
      <c r="D57" s="81">
        <v>99</v>
      </c>
      <c r="E57" s="118">
        <v>39</v>
      </c>
      <c r="F57" s="81">
        <v>119</v>
      </c>
      <c r="G57" s="118">
        <v>41</v>
      </c>
      <c r="H57" s="81">
        <v>138</v>
      </c>
      <c r="I57" s="127">
        <v>49</v>
      </c>
      <c r="J57" s="81">
        <v>128</v>
      </c>
      <c r="K57" s="127">
        <v>47</v>
      </c>
      <c r="L57" s="81">
        <v>134</v>
      </c>
      <c r="M57" s="127">
        <v>44</v>
      </c>
      <c r="N57" s="81">
        <v>130</v>
      </c>
      <c r="O57" s="127">
        <v>46</v>
      </c>
      <c r="P57" s="81">
        <v>109</v>
      </c>
      <c r="Q57" s="127">
        <v>43</v>
      </c>
      <c r="R57" s="81">
        <v>107</v>
      </c>
      <c r="S57" s="127">
        <v>51</v>
      </c>
      <c r="T57" s="81">
        <v>107</v>
      </c>
      <c r="U57" s="127">
        <v>50</v>
      </c>
      <c r="V57" s="81">
        <v>87</v>
      </c>
      <c r="W57" s="127">
        <v>41</v>
      </c>
      <c r="X57" s="81">
        <v>63</v>
      </c>
      <c r="Y57" s="127">
        <v>28</v>
      </c>
      <c r="Z57" s="81">
        <v>66</v>
      </c>
      <c r="AA57" s="127">
        <v>17</v>
      </c>
      <c r="AB57" s="74">
        <v>51</v>
      </c>
      <c r="AC57" s="85">
        <v>19</v>
      </c>
      <c r="AD57" s="148">
        <v>1338</v>
      </c>
      <c r="AE57" s="54">
        <v>515</v>
      </c>
    </row>
    <row r="58" spans="2:31" ht="15" customHeight="1" x14ac:dyDescent="0.2">
      <c r="B58" s="322" t="s">
        <v>21</v>
      </c>
      <c r="C58" s="323"/>
      <c r="D58" s="82">
        <v>289</v>
      </c>
      <c r="E58" s="119">
        <v>59</v>
      </c>
      <c r="F58" s="82">
        <v>343</v>
      </c>
      <c r="G58" s="119">
        <v>66</v>
      </c>
      <c r="H58" s="82">
        <v>392</v>
      </c>
      <c r="I58" s="128">
        <v>61</v>
      </c>
      <c r="J58" s="82">
        <v>341</v>
      </c>
      <c r="K58" s="128">
        <v>71</v>
      </c>
      <c r="L58" s="82">
        <v>347</v>
      </c>
      <c r="M58" s="128">
        <v>78</v>
      </c>
      <c r="N58" s="82">
        <v>313</v>
      </c>
      <c r="O58" s="128">
        <v>79</v>
      </c>
      <c r="P58" s="82">
        <v>285</v>
      </c>
      <c r="Q58" s="128">
        <v>80</v>
      </c>
      <c r="R58" s="82">
        <v>273</v>
      </c>
      <c r="S58" s="128">
        <v>79</v>
      </c>
      <c r="T58" s="82">
        <v>236</v>
      </c>
      <c r="U58" s="128">
        <v>60</v>
      </c>
      <c r="V58" s="82">
        <v>206</v>
      </c>
      <c r="W58" s="128">
        <v>43</v>
      </c>
      <c r="X58" s="82">
        <v>168</v>
      </c>
      <c r="Y58" s="128">
        <v>30</v>
      </c>
      <c r="Z58" s="82">
        <v>158</v>
      </c>
      <c r="AA58" s="128">
        <v>24</v>
      </c>
      <c r="AB58" s="75">
        <v>149</v>
      </c>
      <c r="AC58" s="86">
        <v>25</v>
      </c>
      <c r="AD58" s="149">
        <v>3500</v>
      </c>
      <c r="AE58" s="53">
        <v>755</v>
      </c>
    </row>
    <row r="59" spans="2:31" ht="15" customHeight="1" x14ac:dyDescent="0.2">
      <c r="B59" s="318" t="s">
        <v>83</v>
      </c>
      <c r="C59" s="319"/>
      <c r="D59" s="72">
        <v>1719</v>
      </c>
      <c r="E59" s="135">
        <v>899</v>
      </c>
      <c r="F59" s="72">
        <v>1699</v>
      </c>
      <c r="G59" s="135">
        <v>818</v>
      </c>
      <c r="H59" s="72">
        <v>1729</v>
      </c>
      <c r="I59" s="135">
        <v>795</v>
      </c>
      <c r="J59" s="72">
        <v>1777</v>
      </c>
      <c r="K59" s="135">
        <v>831</v>
      </c>
      <c r="L59" s="72">
        <v>1742</v>
      </c>
      <c r="M59" s="135">
        <v>907</v>
      </c>
      <c r="N59" s="72">
        <v>1552</v>
      </c>
      <c r="O59" s="135">
        <v>887</v>
      </c>
      <c r="P59" s="72">
        <v>1396</v>
      </c>
      <c r="Q59" s="135">
        <v>867</v>
      </c>
      <c r="R59" s="72">
        <v>1381</v>
      </c>
      <c r="S59" s="135">
        <v>866</v>
      </c>
      <c r="T59" s="72">
        <v>1150</v>
      </c>
      <c r="U59" s="135">
        <v>806</v>
      </c>
      <c r="V59" s="72">
        <v>1012</v>
      </c>
      <c r="W59" s="135">
        <v>632</v>
      </c>
      <c r="X59" s="72">
        <v>740</v>
      </c>
      <c r="Y59" s="135">
        <v>446</v>
      </c>
      <c r="Z59" s="72">
        <v>592</v>
      </c>
      <c r="AA59" s="135">
        <v>308</v>
      </c>
      <c r="AB59" s="73">
        <v>515</v>
      </c>
      <c r="AC59" s="94">
        <v>200</v>
      </c>
      <c r="AD59" s="73">
        <v>17004</v>
      </c>
      <c r="AE59" s="52">
        <v>9262</v>
      </c>
    </row>
    <row r="60" spans="2:31" ht="15" customHeight="1" x14ac:dyDescent="0.2">
      <c r="B60" s="318" t="s">
        <v>84</v>
      </c>
      <c r="C60" s="319"/>
      <c r="D60" s="72">
        <v>1012</v>
      </c>
      <c r="E60" s="135">
        <v>415</v>
      </c>
      <c r="F60" s="72">
        <v>1066</v>
      </c>
      <c r="G60" s="135">
        <v>417</v>
      </c>
      <c r="H60" s="72">
        <v>1146</v>
      </c>
      <c r="I60" s="135">
        <v>448</v>
      </c>
      <c r="J60" s="72">
        <v>1103</v>
      </c>
      <c r="K60" s="135">
        <v>434</v>
      </c>
      <c r="L60" s="72">
        <v>1054</v>
      </c>
      <c r="M60" s="135">
        <v>415</v>
      </c>
      <c r="N60" s="72">
        <v>933</v>
      </c>
      <c r="O60" s="135">
        <v>367</v>
      </c>
      <c r="P60" s="72">
        <v>907</v>
      </c>
      <c r="Q60" s="135">
        <v>365</v>
      </c>
      <c r="R60" s="72">
        <v>867</v>
      </c>
      <c r="S60" s="135">
        <v>379</v>
      </c>
      <c r="T60" s="72">
        <v>732</v>
      </c>
      <c r="U60" s="135">
        <v>327</v>
      </c>
      <c r="V60" s="72">
        <v>550</v>
      </c>
      <c r="W60" s="135">
        <v>245</v>
      </c>
      <c r="X60" s="72">
        <v>373</v>
      </c>
      <c r="Y60" s="135">
        <v>123</v>
      </c>
      <c r="Z60" s="72">
        <v>261</v>
      </c>
      <c r="AA60" s="135">
        <v>69</v>
      </c>
      <c r="AB60" s="73">
        <v>234</v>
      </c>
      <c r="AC60" s="94">
        <v>39</v>
      </c>
      <c r="AD60" s="73">
        <v>10238</v>
      </c>
      <c r="AE60" s="52">
        <v>4043</v>
      </c>
    </row>
    <row r="61" spans="2:31" ht="15" customHeight="1" x14ac:dyDescent="0.2">
      <c r="B61" s="318" t="s">
        <v>85</v>
      </c>
      <c r="C61" s="319"/>
      <c r="D61" s="72">
        <v>174</v>
      </c>
      <c r="E61" s="135">
        <v>95</v>
      </c>
      <c r="F61" s="72">
        <v>186</v>
      </c>
      <c r="G61" s="135">
        <v>95</v>
      </c>
      <c r="H61" s="72">
        <v>182</v>
      </c>
      <c r="I61" s="135">
        <v>84</v>
      </c>
      <c r="J61" s="72">
        <v>160</v>
      </c>
      <c r="K61" s="135">
        <v>98</v>
      </c>
      <c r="L61" s="72">
        <v>149</v>
      </c>
      <c r="M61" s="135">
        <v>90</v>
      </c>
      <c r="N61" s="72">
        <v>153</v>
      </c>
      <c r="O61" s="135">
        <v>90</v>
      </c>
      <c r="P61" s="72">
        <v>130</v>
      </c>
      <c r="Q61" s="135">
        <v>99</v>
      </c>
      <c r="R61" s="72">
        <v>107</v>
      </c>
      <c r="S61" s="135">
        <v>84</v>
      </c>
      <c r="T61" s="72">
        <v>82</v>
      </c>
      <c r="U61" s="135">
        <v>80</v>
      </c>
      <c r="V61" s="72">
        <v>66</v>
      </c>
      <c r="W61" s="135">
        <v>66</v>
      </c>
      <c r="X61" s="72">
        <v>59</v>
      </c>
      <c r="Y61" s="135">
        <v>51</v>
      </c>
      <c r="Z61" s="72">
        <v>50</v>
      </c>
      <c r="AA61" s="135">
        <v>30</v>
      </c>
      <c r="AB61" s="73">
        <v>52</v>
      </c>
      <c r="AC61" s="94">
        <v>13</v>
      </c>
      <c r="AD61" s="73">
        <v>1550</v>
      </c>
      <c r="AE61" s="52">
        <v>975</v>
      </c>
    </row>
    <row r="62" spans="2:31" ht="15" customHeight="1" x14ac:dyDescent="0.2">
      <c r="B62" s="318" t="s">
        <v>55</v>
      </c>
      <c r="C62" s="319"/>
      <c r="D62" s="72">
        <v>393</v>
      </c>
      <c r="E62" s="135">
        <v>228</v>
      </c>
      <c r="F62" s="72">
        <v>415</v>
      </c>
      <c r="G62" s="135">
        <v>211</v>
      </c>
      <c r="H62" s="72">
        <v>444</v>
      </c>
      <c r="I62" s="135">
        <v>239</v>
      </c>
      <c r="J62" s="72">
        <v>480</v>
      </c>
      <c r="K62" s="135">
        <v>275</v>
      </c>
      <c r="L62" s="72">
        <v>504</v>
      </c>
      <c r="M62" s="135">
        <v>276</v>
      </c>
      <c r="N62" s="72">
        <v>414</v>
      </c>
      <c r="O62" s="135">
        <v>249</v>
      </c>
      <c r="P62" s="72">
        <v>309</v>
      </c>
      <c r="Q62" s="135">
        <v>188</v>
      </c>
      <c r="R62" s="72">
        <v>307</v>
      </c>
      <c r="S62" s="135">
        <v>137</v>
      </c>
      <c r="T62" s="72">
        <v>292</v>
      </c>
      <c r="U62" s="135">
        <v>119</v>
      </c>
      <c r="V62" s="72">
        <v>263</v>
      </c>
      <c r="W62" s="135">
        <v>89</v>
      </c>
      <c r="X62" s="72">
        <v>212</v>
      </c>
      <c r="Y62" s="135">
        <v>65</v>
      </c>
      <c r="Z62" s="72">
        <v>187</v>
      </c>
      <c r="AA62" s="135">
        <v>40</v>
      </c>
      <c r="AB62" s="73">
        <v>139</v>
      </c>
      <c r="AC62" s="94">
        <v>27</v>
      </c>
      <c r="AD62" s="73">
        <v>4359</v>
      </c>
      <c r="AE62" s="52">
        <v>2143</v>
      </c>
    </row>
    <row r="63" spans="2:31" ht="15" customHeight="1" x14ac:dyDescent="0.2">
      <c r="B63" s="320" t="s">
        <v>75</v>
      </c>
      <c r="C63" s="321"/>
      <c r="D63" s="81">
        <v>42</v>
      </c>
      <c r="E63" s="118">
        <v>43</v>
      </c>
      <c r="F63" s="81">
        <v>52</v>
      </c>
      <c r="G63" s="118">
        <v>39</v>
      </c>
      <c r="H63" s="81">
        <v>55</v>
      </c>
      <c r="I63" s="127">
        <v>37</v>
      </c>
      <c r="J63" s="81">
        <v>55</v>
      </c>
      <c r="K63" s="127">
        <v>43</v>
      </c>
      <c r="L63" s="81">
        <v>73</v>
      </c>
      <c r="M63" s="127">
        <v>50</v>
      </c>
      <c r="N63" s="81">
        <v>49</v>
      </c>
      <c r="O63" s="127">
        <v>34</v>
      </c>
      <c r="P63" s="81">
        <v>41</v>
      </c>
      <c r="Q63" s="127">
        <v>23</v>
      </c>
      <c r="R63" s="81">
        <v>43</v>
      </c>
      <c r="S63" s="127">
        <v>21</v>
      </c>
      <c r="T63" s="81">
        <v>33</v>
      </c>
      <c r="U63" s="127">
        <v>13</v>
      </c>
      <c r="V63" s="81">
        <v>25</v>
      </c>
      <c r="W63" s="127">
        <v>11</v>
      </c>
      <c r="X63" s="81">
        <v>18</v>
      </c>
      <c r="Y63" s="127">
        <v>6</v>
      </c>
      <c r="Z63" s="81">
        <v>8</v>
      </c>
      <c r="AA63" s="127">
        <v>2</v>
      </c>
      <c r="AB63" s="74">
        <v>8</v>
      </c>
      <c r="AC63" s="85">
        <v>0</v>
      </c>
      <c r="AD63" s="148">
        <v>502</v>
      </c>
      <c r="AE63" s="54">
        <v>322</v>
      </c>
    </row>
    <row r="64" spans="2:31" ht="15" customHeight="1" x14ac:dyDescent="0.2">
      <c r="B64" s="322" t="s">
        <v>71</v>
      </c>
      <c r="C64" s="323"/>
      <c r="D64" s="82">
        <v>237</v>
      </c>
      <c r="E64" s="119">
        <v>111</v>
      </c>
      <c r="F64" s="82">
        <v>252</v>
      </c>
      <c r="G64" s="119">
        <v>100</v>
      </c>
      <c r="H64" s="82">
        <v>272</v>
      </c>
      <c r="I64" s="128">
        <v>114</v>
      </c>
      <c r="J64" s="82">
        <v>319</v>
      </c>
      <c r="K64" s="128">
        <v>144</v>
      </c>
      <c r="L64" s="82">
        <v>339</v>
      </c>
      <c r="M64" s="128">
        <v>166</v>
      </c>
      <c r="N64" s="82">
        <v>280</v>
      </c>
      <c r="O64" s="128">
        <v>159</v>
      </c>
      <c r="P64" s="82">
        <v>180</v>
      </c>
      <c r="Q64" s="128">
        <v>124</v>
      </c>
      <c r="R64" s="82">
        <v>165</v>
      </c>
      <c r="S64" s="128">
        <v>74</v>
      </c>
      <c r="T64" s="82">
        <v>160</v>
      </c>
      <c r="U64" s="128">
        <v>59</v>
      </c>
      <c r="V64" s="82">
        <v>140</v>
      </c>
      <c r="W64" s="128">
        <v>44</v>
      </c>
      <c r="X64" s="82">
        <v>123</v>
      </c>
      <c r="Y64" s="128">
        <v>30</v>
      </c>
      <c r="Z64" s="82">
        <v>100</v>
      </c>
      <c r="AA64" s="128">
        <v>13</v>
      </c>
      <c r="AB64" s="75">
        <v>76</v>
      </c>
      <c r="AC64" s="86">
        <v>11</v>
      </c>
      <c r="AD64" s="149">
        <v>2643</v>
      </c>
      <c r="AE64" s="53">
        <v>1149</v>
      </c>
    </row>
    <row r="65" spans="2:31" ht="15" customHeight="1" x14ac:dyDescent="0.2">
      <c r="B65" s="320" t="s">
        <v>70</v>
      </c>
      <c r="C65" s="321"/>
      <c r="D65" s="81">
        <v>114</v>
      </c>
      <c r="E65" s="118">
        <v>74</v>
      </c>
      <c r="F65" s="81">
        <v>111</v>
      </c>
      <c r="G65" s="118">
        <v>72</v>
      </c>
      <c r="H65" s="81">
        <v>117</v>
      </c>
      <c r="I65" s="127">
        <v>88</v>
      </c>
      <c r="J65" s="81">
        <v>106</v>
      </c>
      <c r="K65" s="127">
        <v>88</v>
      </c>
      <c r="L65" s="81">
        <v>92</v>
      </c>
      <c r="M65" s="127">
        <v>60</v>
      </c>
      <c r="N65" s="81">
        <v>85</v>
      </c>
      <c r="O65" s="127">
        <v>56</v>
      </c>
      <c r="P65" s="81">
        <v>88</v>
      </c>
      <c r="Q65" s="127">
        <v>41</v>
      </c>
      <c r="R65" s="81">
        <v>99</v>
      </c>
      <c r="S65" s="127">
        <v>42</v>
      </c>
      <c r="T65" s="81">
        <v>99</v>
      </c>
      <c r="U65" s="127">
        <v>47</v>
      </c>
      <c r="V65" s="81">
        <v>98</v>
      </c>
      <c r="W65" s="127">
        <v>34</v>
      </c>
      <c r="X65" s="81">
        <v>71</v>
      </c>
      <c r="Y65" s="127">
        <v>29</v>
      </c>
      <c r="Z65" s="81">
        <v>79</v>
      </c>
      <c r="AA65" s="127">
        <v>25</v>
      </c>
      <c r="AB65" s="74">
        <v>55</v>
      </c>
      <c r="AC65" s="85">
        <v>16</v>
      </c>
      <c r="AD65" s="148">
        <v>1214</v>
      </c>
      <c r="AE65" s="54">
        <v>672</v>
      </c>
    </row>
    <row r="66" spans="2:31" ht="15" customHeight="1" x14ac:dyDescent="0.2">
      <c r="B66" s="318" t="s">
        <v>86</v>
      </c>
      <c r="C66" s="319"/>
      <c r="D66" s="72">
        <v>83</v>
      </c>
      <c r="E66" s="135">
        <v>53</v>
      </c>
      <c r="F66" s="72">
        <v>97</v>
      </c>
      <c r="G66" s="135">
        <v>67</v>
      </c>
      <c r="H66" s="72">
        <v>115</v>
      </c>
      <c r="I66" s="135">
        <v>68</v>
      </c>
      <c r="J66" s="72">
        <v>109</v>
      </c>
      <c r="K66" s="135">
        <v>74</v>
      </c>
      <c r="L66" s="72">
        <v>121</v>
      </c>
      <c r="M66" s="135">
        <v>80</v>
      </c>
      <c r="N66" s="72">
        <v>105</v>
      </c>
      <c r="O66" s="135">
        <v>83</v>
      </c>
      <c r="P66" s="72">
        <v>87</v>
      </c>
      <c r="Q66" s="135">
        <v>77</v>
      </c>
      <c r="R66" s="72">
        <v>68</v>
      </c>
      <c r="S66" s="135">
        <v>80</v>
      </c>
      <c r="T66" s="72">
        <v>71</v>
      </c>
      <c r="U66" s="135">
        <v>65</v>
      </c>
      <c r="V66" s="72">
        <v>59</v>
      </c>
      <c r="W66" s="135">
        <v>36</v>
      </c>
      <c r="X66" s="72">
        <v>41</v>
      </c>
      <c r="Y66" s="135">
        <v>15</v>
      </c>
      <c r="Z66" s="72">
        <v>34</v>
      </c>
      <c r="AA66" s="135">
        <v>15</v>
      </c>
      <c r="AB66" s="73">
        <v>27</v>
      </c>
      <c r="AC66" s="94">
        <v>10</v>
      </c>
      <c r="AD66" s="73">
        <v>1017</v>
      </c>
      <c r="AE66" s="52">
        <v>723</v>
      </c>
    </row>
    <row r="67" spans="2:31" ht="15" customHeight="1" x14ac:dyDescent="0.2">
      <c r="B67" s="318" t="s">
        <v>56</v>
      </c>
      <c r="C67" s="319"/>
      <c r="D67" s="72">
        <v>50</v>
      </c>
      <c r="E67" s="135">
        <v>21</v>
      </c>
      <c r="F67" s="72">
        <v>66</v>
      </c>
      <c r="G67" s="135">
        <v>20</v>
      </c>
      <c r="H67" s="72">
        <v>56</v>
      </c>
      <c r="I67" s="135">
        <v>34</v>
      </c>
      <c r="J67" s="72">
        <v>43</v>
      </c>
      <c r="K67" s="135">
        <v>25</v>
      </c>
      <c r="L67" s="72">
        <v>37</v>
      </c>
      <c r="M67" s="135">
        <v>11</v>
      </c>
      <c r="N67" s="72">
        <v>16</v>
      </c>
      <c r="O67" s="135">
        <v>9</v>
      </c>
      <c r="P67" s="72">
        <v>10</v>
      </c>
      <c r="Q67" s="135">
        <v>3</v>
      </c>
      <c r="R67" s="72">
        <v>13</v>
      </c>
      <c r="S67" s="135">
        <v>7</v>
      </c>
      <c r="T67" s="72">
        <v>15</v>
      </c>
      <c r="U67" s="135">
        <v>11</v>
      </c>
      <c r="V67" s="72">
        <v>16</v>
      </c>
      <c r="W67" s="135">
        <v>9</v>
      </c>
      <c r="X67" s="72">
        <v>31</v>
      </c>
      <c r="Y67" s="135">
        <v>9</v>
      </c>
      <c r="Z67" s="72">
        <v>40</v>
      </c>
      <c r="AA67" s="135">
        <v>16</v>
      </c>
      <c r="AB67" s="73">
        <v>40</v>
      </c>
      <c r="AC67" s="94">
        <v>12</v>
      </c>
      <c r="AD67" s="73">
        <v>433</v>
      </c>
      <c r="AE67" s="52">
        <v>187</v>
      </c>
    </row>
    <row r="68" spans="2:31" ht="15" customHeight="1" x14ac:dyDescent="0.2">
      <c r="B68" s="324" t="s">
        <v>57</v>
      </c>
      <c r="C68" s="325"/>
      <c r="D68" s="78">
        <v>50</v>
      </c>
      <c r="E68" s="136">
        <v>32</v>
      </c>
      <c r="F68" s="78">
        <v>49</v>
      </c>
      <c r="G68" s="136">
        <v>41</v>
      </c>
      <c r="H68" s="78">
        <v>40</v>
      </c>
      <c r="I68" s="136">
        <v>41</v>
      </c>
      <c r="J68" s="78">
        <v>38</v>
      </c>
      <c r="K68" s="136">
        <v>43</v>
      </c>
      <c r="L68" s="78">
        <v>40</v>
      </c>
      <c r="M68" s="136">
        <v>40</v>
      </c>
      <c r="N68" s="78">
        <v>32</v>
      </c>
      <c r="O68" s="136">
        <v>39</v>
      </c>
      <c r="P68" s="78">
        <v>23</v>
      </c>
      <c r="Q68" s="136">
        <v>28</v>
      </c>
      <c r="R68" s="78">
        <v>23</v>
      </c>
      <c r="S68" s="136">
        <v>28</v>
      </c>
      <c r="T68" s="78">
        <v>19</v>
      </c>
      <c r="U68" s="136">
        <v>25</v>
      </c>
      <c r="V68" s="78">
        <v>20</v>
      </c>
      <c r="W68" s="136">
        <v>31</v>
      </c>
      <c r="X68" s="78">
        <v>21</v>
      </c>
      <c r="Y68" s="136">
        <v>31</v>
      </c>
      <c r="Z68" s="78">
        <v>17</v>
      </c>
      <c r="AA68" s="136">
        <v>31</v>
      </c>
      <c r="AB68" s="79">
        <v>20</v>
      </c>
      <c r="AC68" s="97">
        <v>21</v>
      </c>
      <c r="AD68" s="79">
        <v>392</v>
      </c>
      <c r="AE68" s="55">
        <v>431</v>
      </c>
    </row>
    <row r="69" spans="2:31" ht="15" customHeight="1" x14ac:dyDescent="0.2"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</row>
    <row r="70" spans="2:31" ht="15" customHeight="1" x14ac:dyDescent="0.2">
      <c r="B70" s="333" t="s">
        <v>174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</row>
    <row r="72" spans="2:31" ht="15" customHeight="1" x14ac:dyDescent="0.3">
      <c r="B72" s="14" t="s">
        <v>59</v>
      </c>
    </row>
  </sheetData>
  <mergeCells count="78">
    <mergeCell ref="B70:AE70"/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B4:AC4"/>
    <mergeCell ref="AD4:AE4"/>
    <mergeCell ref="B6:C6"/>
    <mergeCell ref="B7:C7"/>
    <mergeCell ref="B8:C8"/>
    <mergeCell ref="B9:C9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2" ht="15" customHeight="1" x14ac:dyDescent="0.2">
      <c r="B1" s="48" t="s">
        <v>115</v>
      </c>
    </row>
    <row r="2" spans="2:12" ht="15" customHeight="1" x14ac:dyDescent="0.2">
      <c r="B2" s="49" t="s">
        <v>167</v>
      </c>
    </row>
    <row r="3" spans="2:12" ht="15" customHeight="1" x14ac:dyDescent="0.25">
      <c r="B3" s="46"/>
      <c r="D3" s="47"/>
    </row>
    <row r="4" spans="2:12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  <c r="L4" s="13"/>
    </row>
    <row r="5" spans="2:12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2" ht="15" customHeight="1" x14ac:dyDescent="0.2">
      <c r="B6" s="316" t="s">
        <v>35</v>
      </c>
      <c r="C6" s="317"/>
      <c r="D6" s="143">
        <v>382</v>
      </c>
      <c r="E6" s="71">
        <v>1984</v>
      </c>
      <c r="F6" s="71">
        <v>8376</v>
      </c>
      <c r="G6" s="71">
        <v>9571</v>
      </c>
      <c r="H6" s="71">
        <v>6968</v>
      </c>
      <c r="I6" s="71">
        <v>2491</v>
      </c>
      <c r="J6" s="93">
        <v>30</v>
      </c>
      <c r="K6" s="51">
        <v>29802</v>
      </c>
    </row>
    <row r="7" spans="2:12" ht="15" customHeight="1" x14ac:dyDescent="0.2">
      <c r="B7" s="318" t="s">
        <v>45</v>
      </c>
      <c r="C7" s="319"/>
      <c r="D7" s="72">
        <v>99</v>
      </c>
      <c r="E7" s="73">
        <v>534</v>
      </c>
      <c r="F7" s="73">
        <v>2315</v>
      </c>
      <c r="G7" s="73">
        <v>2483</v>
      </c>
      <c r="H7" s="73">
        <v>1654</v>
      </c>
      <c r="I7" s="73">
        <v>560</v>
      </c>
      <c r="J7" s="94">
        <v>9</v>
      </c>
      <c r="K7" s="52">
        <v>7654</v>
      </c>
    </row>
    <row r="8" spans="2:12" ht="15" customHeight="1" x14ac:dyDescent="0.2">
      <c r="B8" s="320" t="s">
        <v>46</v>
      </c>
      <c r="C8" s="321"/>
      <c r="D8" s="81">
        <v>13</v>
      </c>
      <c r="E8" s="74">
        <v>44</v>
      </c>
      <c r="F8" s="74">
        <v>235</v>
      </c>
      <c r="G8" s="74">
        <v>229</v>
      </c>
      <c r="H8" s="74">
        <v>142</v>
      </c>
      <c r="I8" s="74">
        <v>63</v>
      </c>
      <c r="J8" s="85">
        <v>0</v>
      </c>
      <c r="K8" s="152">
        <v>726</v>
      </c>
    </row>
    <row r="9" spans="2:12" ht="15" customHeight="1" x14ac:dyDescent="0.2">
      <c r="B9" s="322" t="s">
        <v>6</v>
      </c>
      <c r="C9" s="323"/>
      <c r="D9" s="82">
        <v>15</v>
      </c>
      <c r="E9" s="75">
        <v>105</v>
      </c>
      <c r="F9" s="75">
        <v>409</v>
      </c>
      <c r="G9" s="75">
        <v>442</v>
      </c>
      <c r="H9" s="75">
        <v>311</v>
      </c>
      <c r="I9" s="75">
        <v>91</v>
      </c>
      <c r="J9" s="86">
        <v>2</v>
      </c>
      <c r="K9" s="53">
        <v>1375</v>
      </c>
    </row>
    <row r="10" spans="2:12" ht="15" customHeight="1" x14ac:dyDescent="0.2">
      <c r="B10" s="320" t="s">
        <v>8</v>
      </c>
      <c r="C10" s="321"/>
      <c r="D10" s="83">
        <v>8</v>
      </c>
      <c r="E10" s="76">
        <v>38</v>
      </c>
      <c r="F10" s="76">
        <v>162</v>
      </c>
      <c r="G10" s="76">
        <v>178</v>
      </c>
      <c r="H10" s="76">
        <v>98</v>
      </c>
      <c r="I10" s="76">
        <v>36</v>
      </c>
      <c r="J10" s="153">
        <v>0</v>
      </c>
      <c r="K10" s="152">
        <v>520</v>
      </c>
    </row>
    <row r="11" spans="2:12" ht="15" customHeight="1" x14ac:dyDescent="0.2">
      <c r="B11" s="322" t="s">
        <v>11</v>
      </c>
      <c r="C11" s="323"/>
      <c r="D11" s="82">
        <v>14</v>
      </c>
      <c r="E11" s="75">
        <v>73</v>
      </c>
      <c r="F11" s="75">
        <v>298</v>
      </c>
      <c r="G11" s="75">
        <v>325</v>
      </c>
      <c r="H11" s="75">
        <v>238</v>
      </c>
      <c r="I11" s="75">
        <v>84</v>
      </c>
      <c r="J11" s="86">
        <v>3</v>
      </c>
      <c r="K11" s="53">
        <v>1035</v>
      </c>
    </row>
    <row r="12" spans="2:12" ht="15" customHeight="1" x14ac:dyDescent="0.2">
      <c r="B12" s="320" t="s">
        <v>13</v>
      </c>
      <c r="C12" s="321"/>
      <c r="D12" s="83">
        <v>5</v>
      </c>
      <c r="E12" s="76">
        <v>33</v>
      </c>
      <c r="F12" s="76">
        <v>160</v>
      </c>
      <c r="G12" s="76">
        <v>189</v>
      </c>
      <c r="H12" s="76">
        <v>115</v>
      </c>
      <c r="I12" s="76">
        <v>30</v>
      </c>
      <c r="J12" s="153">
        <v>3</v>
      </c>
      <c r="K12" s="152">
        <v>535</v>
      </c>
    </row>
    <row r="13" spans="2:12" ht="15" customHeight="1" x14ac:dyDescent="0.2">
      <c r="B13" s="322" t="s">
        <v>15</v>
      </c>
      <c r="C13" s="323"/>
      <c r="D13" s="82">
        <v>9</v>
      </c>
      <c r="E13" s="75">
        <v>45</v>
      </c>
      <c r="F13" s="75">
        <v>239</v>
      </c>
      <c r="G13" s="75">
        <v>218</v>
      </c>
      <c r="H13" s="75">
        <v>135</v>
      </c>
      <c r="I13" s="75">
        <v>47</v>
      </c>
      <c r="J13" s="86">
        <v>0</v>
      </c>
      <c r="K13" s="53">
        <v>693</v>
      </c>
    </row>
    <row r="14" spans="2:12" ht="15" customHeight="1" x14ac:dyDescent="0.2">
      <c r="B14" s="320" t="s">
        <v>19</v>
      </c>
      <c r="C14" s="321"/>
      <c r="D14" s="83">
        <v>27</v>
      </c>
      <c r="E14" s="76">
        <v>95</v>
      </c>
      <c r="F14" s="76">
        <v>329</v>
      </c>
      <c r="G14" s="76">
        <v>395</v>
      </c>
      <c r="H14" s="76">
        <v>270</v>
      </c>
      <c r="I14" s="76">
        <v>86</v>
      </c>
      <c r="J14" s="153">
        <v>1</v>
      </c>
      <c r="K14" s="152">
        <v>1203</v>
      </c>
    </row>
    <row r="15" spans="2:12" ht="15" customHeight="1" x14ac:dyDescent="0.2">
      <c r="B15" s="322" t="s">
        <v>25</v>
      </c>
      <c r="C15" s="323"/>
      <c r="D15" s="84">
        <v>8</v>
      </c>
      <c r="E15" s="77">
        <v>101</v>
      </c>
      <c r="F15" s="77">
        <v>483</v>
      </c>
      <c r="G15" s="77">
        <v>507</v>
      </c>
      <c r="H15" s="77">
        <v>345</v>
      </c>
      <c r="I15" s="77">
        <v>123</v>
      </c>
      <c r="J15" s="87">
        <v>0</v>
      </c>
      <c r="K15" s="154">
        <v>1567</v>
      </c>
    </row>
    <row r="16" spans="2:12" ht="15" customHeight="1" x14ac:dyDescent="0.2">
      <c r="B16" s="318" t="s">
        <v>47</v>
      </c>
      <c r="C16" s="319"/>
      <c r="D16" s="72">
        <v>13</v>
      </c>
      <c r="E16" s="73">
        <v>52</v>
      </c>
      <c r="F16" s="73">
        <v>220</v>
      </c>
      <c r="G16" s="73">
        <v>214</v>
      </c>
      <c r="H16" s="73">
        <v>149</v>
      </c>
      <c r="I16" s="73">
        <v>42</v>
      </c>
      <c r="J16" s="94">
        <v>0</v>
      </c>
      <c r="K16" s="52">
        <v>690</v>
      </c>
    </row>
    <row r="17" spans="2:11" ht="15" customHeight="1" x14ac:dyDescent="0.2">
      <c r="B17" s="320" t="s">
        <v>14</v>
      </c>
      <c r="C17" s="321"/>
      <c r="D17" s="81">
        <v>1</v>
      </c>
      <c r="E17" s="74">
        <v>2</v>
      </c>
      <c r="F17" s="74">
        <v>23</v>
      </c>
      <c r="G17" s="74">
        <v>24</v>
      </c>
      <c r="H17" s="74">
        <v>27</v>
      </c>
      <c r="I17" s="74">
        <v>4</v>
      </c>
      <c r="J17" s="85">
        <v>0</v>
      </c>
      <c r="K17" s="152">
        <v>81</v>
      </c>
    </row>
    <row r="18" spans="2:11" ht="15" customHeight="1" x14ac:dyDescent="0.2">
      <c r="B18" s="322" t="s">
        <v>28</v>
      </c>
      <c r="C18" s="323"/>
      <c r="D18" s="82">
        <v>5</v>
      </c>
      <c r="E18" s="75">
        <v>12</v>
      </c>
      <c r="F18" s="75">
        <v>31</v>
      </c>
      <c r="G18" s="75">
        <v>18</v>
      </c>
      <c r="H18" s="75">
        <v>17</v>
      </c>
      <c r="I18" s="75">
        <v>4</v>
      </c>
      <c r="J18" s="86">
        <v>0</v>
      </c>
      <c r="K18" s="53">
        <v>87</v>
      </c>
    </row>
    <row r="19" spans="2:11" ht="15" customHeight="1" x14ac:dyDescent="0.2">
      <c r="B19" s="320" t="s">
        <v>32</v>
      </c>
      <c r="C19" s="321"/>
      <c r="D19" s="81">
        <v>7</v>
      </c>
      <c r="E19" s="74">
        <v>38</v>
      </c>
      <c r="F19" s="74">
        <v>166</v>
      </c>
      <c r="G19" s="74">
        <v>172</v>
      </c>
      <c r="H19" s="74">
        <v>105</v>
      </c>
      <c r="I19" s="74">
        <v>34</v>
      </c>
      <c r="J19" s="155">
        <v>0</v>
      </c>
      <c r="K19" s="152">
        <v>522</v>
      </c>
    </row>
    <row r="20" spans="2:11" ht="15" customHeight="1" x14ac:dyDescent="0.2">
      <c r="B20" s="318" t="s">
        <v>78</v>
      </c>
      <c r="C20" s="319"/>
      <c r="D20" s="72">
        <v>4</v>
      </c>
      <c r="E20" s="73">
        <v>59</v>
      </c>
      <c r="F20" s="73">
        <v>192</v>
      </c>
      <c r="G20" s="73">
        <v>197</v>
      </c>
      <c r="H20" s="73">
        <v>168</v>
      </c>
      <c r="I20" s="73">
        <v>74</v>
      </c>
      <c r="J20" s="94">
        <v>0</v>
      </c>
      <c r="K20" s="52">
        <v>694</v>
      </c>
    </row>
    <row r="21" spans="2:11" ht="15" customHeight="1" x14ac:dyDescent="0.2">
      <c r="B21" s="318" t="s">
        <v>79</v>
      </c>
      <c r="C21" s="319"/>
      <c r="D21" s="72">
        <v>6</v>
      </c>
      <c r="E21" s="73">
        <v>44</v>
      </c>
      <c r="F21" s="73">
        <v>141</v>
      </c>
      <c r="G21" s="73">
        <v>174</v>
      </c>
      <c r="H21" s="73">
        <v>132</v>
      </c>
      <c r="I21" s="73">
        <v>55</v>
      </c>
      <c r="J21" s="94">
        <v>0</v>
      </c>
      <c r="K21" s="52">
        <v>552</v>
      </c>
    </row>
    <row r="22" spans="2:11" ht="15" customHeight="1" x14ac:dyDescent="0.2">
      <c r="B22" s="318" t="s">
        <v>48</v>
      </c>
      <c r="C22" s="319"/>
      <c r="D22" s="72">
        <v>26</v>
      </c>
      <c r="E22" s="73">
        <v>131</v>
      </c>
      <c r="F22" s="73">
        <v>570</v>
      </c>
      <c r="G22" s="73">
        <v>663</v>
      </c>
      <c r="H22" s="73">
        <v>524</v>
      </c>
      <c r="I22" s="73">
        <v>192</v>
      </c>
      <c r="J22" s="94">
        <v>2</v>
      </c>
      <c r="K22" s="52">
        <v>2108</v>
      </c>
    </row>
    <row r="23" spans="2:11" ht="15" customHeight="1" x14ac:dyDescent="0.2">
      <c r="B23" s="320" t="s">
        <v>80</v>
      </c>
      <c r="C23" s="321"/>
      <c r="D23" s="81">
        <v>13</v>
      </c>
      <c r="E23" s="74">
        <v>66</v>
      </c>
      <c r="F23" s="74">
        <v>293</v>
      </c>
      <c r="G23" s="74">
        <v>314</v>
      </c>
      <c r="H23" s="74">
        <v>235</v>
      </c>
      <c r="I23" s="74">
        <v>74</v>
      </c>
      <c r="J23" s="85">
        <v>0</v>
      </c>
      <c r="K23" s="152">
        <v>995</v>
      </c>
    </row>
    <row r="24" spans="2:11" ht="15" customHeight="1" x14ac:dyDescent="0.2">
      <c r="B24" s="322" t="s">
        <v>81</v>
      </c>
      <c r="C24" s="323"/>
      <c r="D24" s="82">
        <v>13</v>
      </c>
      <c r="E24" s="75">
        <v>65</v>
      </c>
      <c r="F24" s="75">
        <v>277</v>
      </c>
      <c r="G24" s="75">
        <v>349</v>
      </c>
      <c r="H24" s="75">
        <v>289</v>
      </c>
      <c r="I24" s="75">
        <v>118</v>
      </c>
      <c r="J24" s="87">
        <v>2</v>
      </c>
      <c r="K24" s="53">
        <v>1113</v>
      </c>
    </row>
    <row r="25" spans="2:11" ht="15" customHeight="1" x14ac:dyDescent="0.2">
      <c r="B25" s="318" t="s">
        <v>49</v>
      </c>
      <c r="C25" s="319"/>
      <c r="D25" s="72">
        <v>5</v>
      </c>
      <c r="E25" s="73">
        <v>10</v>
      </c>
      <c r="F25" s="73">
        <v>86</v>
      </c>
      <c r="G25" s="73">
        <v>96</v>
      </c>
      <c r="H25" s="73">
        <v>78</v>
      </c>
      <c r="I25" s="73">
        <v>34</v>
      </c>
      <c r="J25" s="94">
        <v>0</v>
      </c>
      <c r="K25" s="52">
        <v>309</v>
      </c>
    </row>
    <row r="26" spans="2:11" ht="15" customHeight="1" x14ac:dyDescent="0.2">
      <c r="B26" s="318" t="s">
        <v>50</v>
      </c>
      <c r="C26" s="319"/>
      <c r="D26" s="72">
        <v>11</v>
      </c>
      <c r="E26" s="73">
        <v>74</v>
      </c>
      <c r="F26" s="73">
        <v>279</v>
      </c>
      <c r="G26" s="73">
        <v>327</v>
      </c>
      <c r="H26" s="73">
        <v>284</v>
      </c>
      <c r="I26" s="73">
        <v>116</v>
      </c>
      <c r="J26" s="94">
        <v>1</v>
      </c>
      <c r="K26" s="52">
        <v>1092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6</v>
      </c>
      <c r="F27" s="74">
        <v>23</v>
      </c>
      <c r="G27" s="74">
        <v>17</v>
      </c>
      <c r="H27" s="74">
        <v>21</v>
      </c>
      <c r="I27" s="74">
        <v>10</v>
      </c>
      <c r="J27" s="85">
        <v>0</v>
      </c>
      <c r="K27" s="152">
        <v>77</v>
      </c>
    </row>
    <row r="28" spans="2:11" ht="15" customHeight="1" x14ac:dyDescent="0.2">
      <c r="B28" s="322" t="s">
        <v>4</v>
      </c>
      <c r="C28" s="323"/>
      <c r="D28" s="82">
        <v>4</v>
      </c>
      <c r="E28" s="75">
        <v>15</v>
      </c>
      <c r="F28" s="75">
        <v>44</v>
      </c>
      <c r="G28" s="75">
        <v>50</v>
      </c>
      <c r="H28" s="75">
        <v>56</v>
      </c>
      <c r="I28" s="75">
        <v>16</v>
      </c>
      <c r="J28" s="86">
        <v>1</v>
      </c>
      <c r="K28" s="53">
        <v>186</v>
      </c>
    </row>
    <row r="29" spans="2:11" ht="15" customHeight="1" x14ac:dyDescent="0.2">
      <c r="B29" s="320" t="s">
        <v>16</v>
      </c>
      <c r="C29" s="321"/>
      <c r="D29" s="81">
        <v>3</v>
      </c>
      <c r="E29" s="74">
        <v>17</v>
      </c>
      <c r="F29" s="74">
        <v>59</v>
      </c>
      <c r="G29" s="74">
        <v>84</v>
      </c>
      <c r="H29" s="74">
        <v>60</v>
      </c>
      <c r="I29" s="74">
        <v>26</v>
      </c>
      <c r="J29" s="85">
        <v>0</v>
      </c>
      <c r="K29" s="152">
        <v>249</v>
      </c>
    </row>
    <row r="30" spans="2:11" ht="15" customHeight="1" x14ac:dyDescent="0.2">
      <c r="B30" s="322" t="s">
        <v>20</v>
      </c>
      <c r="C30" s="323"/>
      <c r="D30" s="82">
        <v>1</v>
      </c>
      <c r="E30" s="75">
        <v>2</v>
      </c>
      <c r="F30" s="75">
        <v>22</v>
      </c>
      <c r="G30" s="75">
        <v>25</v>
      </c>
      <c r="H30" s="75">
        <v>19</v>
      </c>
      <c r="I30" s="75">
        <v>10</v>
      </c>
      <c r="J30" s="86">
        <v>0</v>
      </c>
      <c r="K30" s="53">
        <v>79</v>
      </c>
    </row>
    <row r="31" spans="2:11" ht="15" customHeight="1" x14ac:dyDescent="0.2">
      <c r="B31" s="320" t="s">
        <v>22</v>
      </c>
      <c r="C31" s="321"/>
      <c r="D31" s="81">
        <v>1</v>
      </c>
      <c r="E31" s="74">
        <v>6</v>
      </c>
      <c r="F31" s="74">
        <v>42</v>
      </c>
      <c r="G31" s="74">
        <v>35</v>
      </c>
      <c r="H31" s="74">
        <v>36</v>
      </c>
      <c r="I31" s="74">
        <v>10</v>
      </c>
      <c r="J31" s="85">
        <v>0</v>
      </c>
      <c r="K31" s="152">
        <v>130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3</v>
      </c>
      <c r="F32" s="75">
        <v>21</v>
      </c>
      <c r="G32" s="75">
        <v>20</v>
      </c>
      <c r="H32" s="75">
        <v>10</v>
      </c>
      <c r="I32" s="75">
        <v>7</v>
      </c>
      <c r="J32" s="86">
        <v>0</v>
      </c>
      <c r="K32" s="53">
        <v>61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1</v>
      </c>
      <c r="F33" s="74">
        <v>7</v>
      </c>
      <c r="G33" s="74">
        <v>10</v>
      </c>
      <c r="H33" s="74">
        <v>5</v>
      </c>
      <c r="I33" s="74">
        <v>0</v>
      </c>
      <c r="J33" s="85">
        <v>0</v>
      </c>
      <c r="K33" s="152">
        <v>23</v>
      </c>
    </row>
    <row r="34" spans="2:11" ht="15" customHeight="1" x14ac:dyDescent="0.2">
      <c r="B34" s="322" t="s">
        <v>30</v>
      </c>
      <c r="C34" s="323"/>
      <c r="D34" s="82">
        <v>2</v>
      </c>
      <c r="E34" s="75">
        <v>13</v>
      </c>
      <c r="F34" s="75">
        <v>42</v>
      </c>
      <c r="G34" s="75">
        <v>61</v>
      </c>
      <c r="H34" s="75">
        <v>59</v>
      </c>
      <c r="I34" s="75">
        <v>28</v>
      </c>
      <c r="J34" s="86">
        <v>0</v>
      </c>
      <c r="K34" s="53">
        <v>205</v>
      </c>
    </row>
    <row r="35" spans="2:11" ht="15" customHeight="1" x14ac:dyDescent="0.2">
      <c r="B35" s="320" t="s">
        <v>31</v>
      </c>
      <c r="C35" s="321"/>
      <c r="D35" s="81">
        <v>0</v>
      </c>
      <c r="E35" s="74">
        <v>11</v>
      </c>
      <c r="F35" s="74">
        <v>19</v>
      </c>
      <c r="G35" s="74">
        <v>25</v>
      </c>
      <c r="H35" s="74">
        <v>18</v>
      </c>
      <c r="I35" s="74">
        <v>9</v>
      </c>
      <c r="J35" s="155">
        <v>0</v>
      </c>
      <c r="K35" s="152">
        <v>82</v>
      </c>
    </row>
    <row r="36" spans="2:11" ht="15" customHeight="1" x14ac:dyDescent="0.2">
      <c r="B36" s="318" t="s">
        <v>58</v>
      </c>
      <c r="C36" s="319"/>
      <c r="D36" s="72">
        <v>21</v>
      </c>
      <c r="E36" s="73">
        <v>122</v>
      </c>
      <c r="F36" s="73">
        <v>394</v>
      </c>
      <c r="G36" s="73">
        <v>450</v>
      </c>
      <c r="H36" s="73">
        <v>319</v>
      </c>
      <c r="I36" s="73">
        <v>106</v>
      </c>
      <c r="J36" s="94">
        <v>5</v>
      </c>
      <c r="K36" s="52">
        <v>1417</v>
      </c>
    </row>
    <row r="37" spans="2:11" ht="15" customHeight="1" x14ac:dyDescent="0.2">
      <c r="B37" s="320" t="s">
        <v>0</v>
      </c>
      <c r="C37" s="321"/>
      <c r="D37" s="81">
        <v>3</v>
      </c>
      <c r="E37" s="74">
        <v>20</v>
      </c>
      <c r="F37" s="74">
        <v>77</v>
      </c>
      <c r="G37" s="74">
        <v>86</v>
      </c>
      <c r="H37" s="74">
        <v>64</v>
      </c>
      <c r="I37" s="74">
        <v>19</v>
      </c>
      <c r="J37" s="85">
        <v>1</v>
      </c>
      <c r="K37" s="152">
        <v>270</v>
      </c>
    </row>
    <row r="38" spans="2:11" ht="15" customHeight="1" x14ac:dyDescent="0.2">
      <c r="B38" s="322" t="s">
        <v>7</v>
      </c>
      <c r="C38" s="323"/>
      <c r="D38" s="82">
        <v>8</v>
      </c>
      <c r="E38" s="75">
        <v>40</v>
      </c>
      <c r="F38" s="75">
        <v>106</v>
      </c>
      <c r="G38" s="75">
        <v>135</v>
      </c>
      <c r="H38" s="75">
        <v>83</v>
      </c>
      <c r="I38" s="75">
        <v>39</v>
      </c>
      <c r="J38" s="86">
        <v>2</v>
      </c>
      <c r="K38" s="53">
        <v>413</v>
      </c>
    </row>
    <row r="39" spans="2:11" ht="15" customHeight="1" x14ac:dyDescent="0.2">
      <c r="B39" s="320" t="s">
        <v>9</v>
      </c>
      <c r="C39" s="321"/>
      <c r="D39" s="81">
        <v>1</v>
      </c>
      <c r="E39" s="74">
        <v>6</v>
      </c>
      <c r="F39" s="74">
        <v>32</v>
      </c>
      <c r="G39" s="74">
        <v>33</v>
      </c>
      <c r="H39" s="74">
        <v>25</v>
      </c>
      <c r="I39" s="74">
        <v>9</v>
      </c>
      <c r="J39" s="85">
        <v>0</v>
      </c>
      <c r="K39" s="152">
        <v>106</v>
      </c>
    </row>
    <row r="40" spans="2:11" ht="15" customHeight="1" x14ac:dyDescent="0.2">
      <c r="B40" s="322" t="s">
        <v>12</v>
      </c>
      <c r="C40" s="323"/>
      <c r="D40" s="82">
        <v>1</v>
      </c>
      <c r="E40" s="75">
        <v>13</v>
      </c>
      <c r="F40" s="75">
        <v>50</v>
      </c>
      <c r="G40" s="75">
        <v>40</v>
      </c>
      <c r="H40" s="75">
        <v>37</v>
      </c>
      <c r="I40" s="75">
        <v>9</v>
      </c>
      <c r="J40" s="86">
        <v>1</v>
      </c>
      <c r="K40" s="53">
        <v>151</v>
      </c>
    </row>
    <row r="41" spans="2:11" ht="15" customHeight="1" x14ac:dyDescent="0.2">
      <c r="B41" s="320" t="s">
        <v>29</v>
      </c>
      <c r="C41" s="321"/>
      <c r="D41" s="81">
        <v>8</v>
      </c>
      <c r="E41" s="74">
        <v>43</v>
      </c>
      <c r="F41" s="74">
        <v>129</v>
      </c>
      <c r="G41" s="74">
        <v>156</v>
      </c>
      <c r="H41" s="74">
        <v>110</v>
      </c>
      <c r="I41" s="74">
        <v>30</v>
      </c>
      <c r="J41" s="155">
        <v>1</v>
      </c>
      <c r="K41" s="152">
        <v>477</v>
      </c>
    </row>
    <row r="42" spans="2:11" ht="15" customHeight="1" x14ac:dyDescent="0.2">
      <c r="B42" s="318" t="s">
        <v>51</v>
      </c>
      <c r="C42" s="319"/>
      <c r="D42" s="72">
        <v>27</v>
      </c>
      <c r="E42" s="73">
        <v>202</v>
      </c>
      <c r="F42" s="73">
        <v>958</v>
      </c>
      <c r="G42" s="73">
        <v>1265</v>
      </c>
      <c r="H42" s="73">
        <v>818</v>
      </c>
      <c r="I42" s="73">
        <v>279</v>
      </c>
      <c r="J42" s="94">
        <v>1</v>
      </c>
      <c r="K42" s="52">
        <v>3550</v>
      </c>
    </row>
    <row r="43" spans="2:11" ht="15" customHeight="1" x14ac:dyDescent="0.2">
      <c r="B43" s="320" t="s">
        <v>3</v>
      </c>
      <c r="C43" s="321"/>
      <c r="D43" s="81">
        <v>17</v>
      </c>
      <c r="E43" s="74">
        <v>118</v>
      </c>
      <c r="F43" s="74">
        <v>668</v>
      </c>
      <c r="G43" s="74">
        <v>873</v>
      </c>
      <c r="H43" s="74">
        <v>596</v>
      </c>
      <c r="I43" s="74">
        <v>199</v>
      </c>
      <c r="J43" s="85">
        <v>1</v>
      </c>
      <c r="K43" s="152">
        <v>2472</v>
      </c>
    </row>
    <row r="44" spans="2:11" ht="15" customHeight="1" x14ac:dyDescent="0.2">
      <c r="B44" s="322" t="s">
        <v>10</v>
      </c>
      <c r="C44" s="323"/>
      <c r="D44" s="82">
        <v>0</v>
      </c>
      <c r="E44" s="75">
        <v>23</v>
      </c>
      <c r="F44" s="75">
        <v>77</v>
      </c>
      <c r="G44" s="75">
        <v>130</v>
      </c>
      <c r="H44" s="75">
        <v>61</v>
      </c>
      <c r="I44" s="75">
        <v>28</v>
      </c>
      <c r="J44" s="86">
        <v>0</v>
      </c>
      <c r="K44" s="53">
        <v>319</v>
      </c>
    </row>
    <row r="45" spans="2:11" ht="15" customHeight="1" x14ac:dyDescent="0.2">
      <c r="B45" s="320" t="s">
        <v>17</v>
      </c>
      <c r="C45" s="321"/>
      <c r="D45" s="81">
        <v>1</v>
      </c>
      <c r="E45" s="74">
        <v>22</v>
      </c>
      <c r="F45" s="74">
        <v>82</v>
      </c>
      <c r="G45" s="74">
        <v>114</v>
      </c>
      <c r="H45" s="74">
        <v>69</v>
      </c>
      <c r="I45" s="74">
        <v>20</v>
      </c>
      <c r="J45" s="85">
        <v>0</v>
      </c>
      <c r="K45" s="152">
        <v>308</v>
      </c>
    </row>
    <row r="46" spans="2:11" ht="15" customHeight="1" x14ac:dyDescent="0.2">
      <c r="B46" s="322" t="s">
        <v>27</v>
      </c>
      <c r="C46" s="323"/>
      <c r="D46" s="82">
        <v>9</v>
      </c>
      <c r="E46" s="75">
        <v>39</v>
      </c>
      <c r="F46" s="75">
        <v>131</v>
      </c>
      <c r="G46" s="75">
        <v>148</v>
      </c>
      <c r="H46" s="75">
        <v>92</v>
      </c>
      <c r="I46" s="75">
        <v>32</v>
      </c>
      <c r="J46" s="87">
        <v>0</v>
      </c>
      <c r="K46" s="53">
        <v>451</v>
      </c>
    </row>
    <row r="47" spans="2:11" ht="15" customHeight="1" x14ac:dyDescent="0.2">
      <c r="B47" s="318" t="s">
        <v>76</v>
      </c>
      <c r="C47" s="319"/>
      <c r="D47" s="72">
        <v>82</v>
      </c>
      <c r="E47" s="73">
        <v>329</v>
      </c>
      <c r="F47" s="73">
        <v>1275</v>
      </c>
      <c r="G47" s="73">
        <v>1409</v>
      </c>
      <c r="H47" s="73">
        <v>1130</v>
      </c>
      <c r="I47" s="73">
        <v>387</v>
      </c>
      <c r="J47" s="94">
        <v>3</v>
      </c>
      <c r="K47" s="52">
        <v>4615</v>
      </c>
    </row>
    <row r="48" spans="2:11" ht="15" customHeight="1" x14ac:dyDescent="0.2">
      <c r="B48" s="320" t="s">
        <v>72</v>
      </c>
      <c r="C48" s="321"/>
      <c r="D48" s="81">
        <v>24</v>
      </c>
      <c r="E48" s="74">
        <v>121</v>
      </c>
      <c r="F48" s="74">
        <v>502</v>
      </c>
      <c r="G48" s="74">
        <v>546</v>
      </c>
      <c r="H48" s="74">
        <v>448</v>
      </c>
      <c r="I48" s="74">
        <v>156</v>
      </c>
      <c r="J48" s="85">
        <v>1</v>
      </c>
      <c r="K48" s="152">
        <v>1798</v>
      </c>
    </row>
    <row r="49" spans="2:11" ht="15" customHeight="1" x14ac:dyDescent="0.2">
      <c r="B49" s="322" t="s">
        <v>73</v>
      </c>
      <c r="C49" s="323"/>
      <c r="D49" s="82">
        <v>9</v>
      </c>
      <c r="E49" s="75">
        <v>27</v>
      </c>
      <c r="F49" s="75">
        <v>125</v>
      </c>
      <c r="G49" s="75">
        <v>116</v>
      </c>
      <c r="H49" s="75">
        <v>105</v>
      </c>
      <c r="I49" s="75">
        <v>33</v>
      </c>
      <c r="J49" s="86">
        <v>1</v>
      </c>
      <c r="K49" s="53">
        <v>416</v>
      </c>
    </row>
    <row r="50" spans="2:11" ht="15" customHeight="1" x14ac:dyDescent="0.2">
      <c r="B50" s="320" t="s">
        <v>74</v>
      </c>
      <c r="C50" s="321"/>
      <c r="D50" s="81">
        <v>49</v>
      </c>
      <c r="E50" s="74">
        <v>181</v>
      </c>
      <c r="F50" s="74">
        <v>648</v>
      </c>
      <c r="G50" s="74">
        <v>747</v>
      </c>
      <c r="H50" s="74">
        <v>577</v>
      </c>
      <c r="I50" s="74">
        <v>198</v>
      </c>
      <c r="J50" s="155">
        <v>1</v>
      </c>
      <c r="K50" s="152">
        <v>2401</v>
      </c>
    </row>
    <row r="51" spans="2:11" ht="15" customHeight="1" x14ac:dyDescent="0.2">
      <c r="B51" s="318" t="s">
        <v>52</v>
      </c>
      <c r="C51" s="319"/>
      <c r="D51" s="72">
        <v>15</v>
      </c>
      <c r="E51" s="73">
        <v>62</v>
      </c>
      <c r="F51" s="73">
        <v>238</v>
      </c>
      <c r="G51" s="73">
        <v>203</v>
      </c>
      <c r="H51" s="73">
        <v>192</v>
      </c>
      <c r="I51" s="73">
        <v>76</v>
      </c>
      <c r="J51" s="94">
        <v>2</v>
      </c>
      <c r="K51" s="52">
        <v>788</v>
      </c>
    </row>
    <row r="52" spans="2:11" ht="15" customHeight="1" x14ac:dyDescent="0.2">
      <c r="B52" s="320" t="s">
        <v>2</v>
      </c>
      <c r="C52" s="321"/>
      <c r="D52" s="81">
        <v>8</v>
      </c>
      <c r="E52" s="74">
        <v>38</v>
      </c>
      <c r="F52" s="74">
        <v>141</v>
      </c>
      <c r="G52" s="74">
        <v>121</v>
      </c>
      <c r="H52" s="74">
        <v>112</v>
      </c>
      <c r="I52" s="74">
        <v>34</v>
      </c>
      <c r="J52" s="85">
        <v>2</v>
      </c>
      <c r="K52" s="152">
        <v>456</v>
      </c>
    </row>
    <row r="53" spans="2:11" ht="15" customHeight="1" x14ac:dyDescent="0.2">
      <c r="B53" s="322" t="s">
        <v>5</v>
      </c>
      <c r="C53" s="323"/>
      <c r="D53" s="82">
        <v>7</v>
      </c>
      <c r="E53" s="75">
        <v>24</v>
      </c>
      <c r="F53" s="75">
        <v>97</v>
      </c>
      <c r="G53" s="75">
        <v>82</v>
      </c>
      <c r="H53" s="75">
        <v>80</v>
      </c>
      <c r="I53" s="75">
        <v>42</v>
      </c>
      <c r="J53" s="87">
        <v>0</v>
      </c>
      <c r="K53" s="53">
        <v>332</v>
      </c>
    </row>
    <row r="54" spans="2:11" ht="15" customHeight="1" x14ac:dyDescent="0.2">
      <c r="B54" s="318" t="s">
        <v>53</v>
      </c>
      <c r="C54" s="319"/>
      <c r="D54" s="72">
        <v>6</v>
      </c>
      <c r="E54" s="73">
        <v>46</v>
      </c>
      <c r="F54" s="73">
        <v>254</v>
      </c>
      <c r="G54" s="73">
        <v>360</v>
      </c>
      <c r="H54" s="73">
        <v>316</v>
      </c>
      <c r="I54" s="73">
        <v>126</v>
      </c>
      <c r="J54" s="94">
        <v>1</v>
      </c>
      <c r="K54" s="52">
        <v>1109</v>
      </c>
    </row>
    <row r="55" spans="2:11" ht="15" customHeight="1" x14ac:dyDescent="0.2">
      <c r="B55" s="320" t="s">
        <v>82</v>
      </c>
      <c r="C55" s="321"/>
      <c r="D55" s="81">
        <v>4</v>
      </c>
      <c r="E55" s="74">
        <v>25</v>
      </c>
      <c r="F55" s="74">
        <v>120</v>
      </c>
      <c r="G55" s="74">
        <v>147</v>
      </c>
      <c r="H55" s="74">
        <v>134</v>
      </c>
      <c r="I55" s="74">
        <v>57</v>
      </c>
      <c r="J55" s="85">
        <v>0</v>
      </c>
      <c r="K55" s="152">
        <v>487</v>
      </c>
    </row>
    <row r="56" spans="2:11" ht="15" customHeight="1" x14ac:dyDescent="0.2">
      <c r="B56" s="322" t="s">
        <v>18</v>
      </c>
      <c r="C56" s="323"/>
      <c r="D56" s="82">
        <v>0</v>
      </c>
      <c r="E56" s="75">
        <v>4</v>
      </c>
      <c r="F56" s="75">
        <v>28</v>
      </c>
      <c r="G56" s="75">
        <v>44</v>
      </c>
      <c r="H56" s="75">
        <v>46</v>
      </c>
      <c r="I56" s="75">
        <v>14</v>
      </c>
      <c r="J56" s="86">
        <v>0</v>
      </c>
      <c r="K56" s="53">
        <v>136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8</v>
      </c>
      <c r="F57" s="74">
        <v>33</v>
      </c>
      <c r="G57" s="74">
        <v>47</v>
      </c>
      <c r="H57" s="74">
        <v>35</v>
      </c>
      <c r="I57" s="74">
        <v>14</v>
      </c>
      <c r="J57" s="85">
        <v>1</v>
      </c>
      <c r="K57" s="152">
        <v>138</v>
      </c>
    </row>
    <row r="58" spans="2:11" ht="15" customHeight="1" x14ac:dyDescent="0.2">
      <c r="B58" s="322" t="s">
        <v>21</v>
      </c>
      <c r="C58" s="323"/>
      <c r="D58" s="82">
        <v>2</v>
      </c>
      <c r="E58" s="75">
        <v>9</v>
      </c>
      <c r="F58" s="75">
        <v>73</v>
      </c>
      <c r="G58" s="75">
        <v>122</v>
      </c>
      <c r="H58" s="75">
        <v>101</v>
      </c>
      <c r="I58" s="75">
        <v>41</v>
      </c>
      <c r="J58" s="87">
        <v>0</v>
      </c>
      <c r="K58" s="53">
        <v>348</v>
      </c>
    </row>
    <row r="59" spans="2:11" ht="15" customHeight="1" x14ac:dyDescent="0.2">
      <c r="B59" s="318" t="s">
        <v>83</v>
      </c>
      <c r="C59" s="319"/>
      <c r="D59" s="72">
        <v>23</v>
      </c>
      <c r="E59" s="73">
        <v>151</v>
      </c>
      <c r="F59" s="73">
        <v>677</v>
      </c>
      <c r="G59" s="73">
        <v>877</v>
      </c>
      <c r="H59" s="73">
        <v>626</v>
      </c>
      <c r="I59" s="73">
        <v>261</v>
      </c>
      <c r="J59" s="94">
        <v>3</v>
      </c>
      <c r="K59" s="52">
        <v>2618</v>
      </c>
    </row>
    <row r="60" spans="2:11" ht="15" customHeight="1" x14ac:dyDescent="0.2">
      <c r="B60" s="318" t="s">
        <v>84</v>
      </c>
      <c r="C60" s="319"/>
      <c r="D60" s="72">
        <v>23</v>
      </c>
      <c r="E60" s="73">
        <v>97</v>
      </c>
      <c r="F60" s="73">
        <v>454</v>
      </c>
      <c r="G60" s="73">
        <v>446</v>
      </c>
      <c r="H60" s="73">
        <v>308</v>
      </c>
      <c r="I60" s="73">
        <v>96</v>
      </c>
      <c r="J60" s="94">
        <v>3</v>
      </c>
      <c r="K60" s="52">
        <v>1427</v>
      </c>
    </row>
    <row r="61" spans="2:11" ht="15" customHeight="1" x14ac:dyDescent="0.2">
      <c r="B61" s="318" t="s">
        <v>85</v>
      </c>
      <c r="C61" s="319"/>
      <c r="D61" s="72">
        <v>3</v>
      </c>
      <c r="E61" s="73">
        <v>18</v>
      </c>
      <c r="F61" s="73">
        <v>69</v>
      </c>
      <c r="G61" s="73">
        <v>91</v>
      </c>
      <c r="H61" s="73">
        <v>69</v>
      </c>
      <c r="I61" s="73">
        <v>19</v>
      </c>
      <c r="J61" s="94">
        <v>0</v>
      </c>
      <c r="K61" s="52">
        <v>269</v>
      </c>
    </row>
    <row r="62" spans="2:11" ht="15" customHeight="1" x14ac:dyDescent="0.2">
      <c r="B62" s="318" t="s">
        <v>55</v>
      </c>
      <c r="C62" s="319"/>
      <c r="D62" s="72">
        <v>9</v>
      </c>
      <c r="E62" s="73">
        <v>27</v>
      </c>
      <c r="F62" s="73">
        <v>171</v>
      </c>
      <c r="G62" s="73">
        <v>214</v>
      </c>
      <c r="H62" s="73">
        <v>150</v>
      </c>
      <c r="I62" s="73">
        <v>50</v>
      </c>
      <c r="J62" s="94">
        <v>0</v>
      </c>
      <c r="K62" s="52">
        <v>621</v>
      </c>
    </row>
    <row r="63" spans="2:11" ht="15" customHeight="1" x14ac:dyDescent="0.2">
      <c r="B63" s="320" t="s">
        <v>75</v>
      </c>
      <c r="C63" s="321"/>
      <c r="D63" s="81">
        <v>1</v>
      </c>
      <c r="E63" s="74">
        <v>2</v>
      </c>
      <c r="F63" s="74">
        <v>21</v>
      </c>
      <c r="G63" s="74">
        <v>33</v>
      </c>
      <c r="H63" s="74">
        <v>20</v>
      </c>
      <c r="I63" s="74">
        <v>8</v>
      </c>
      <c r="J63" s="85">
        <v>0</v>
      </c>
      <c r="K63" s="152">
        <v>85</v>
      </c>
    </row>
    <row r="64" spans="2:11" ht="15" customHeight="1" x14ac:dyDescent="0.2">
      <c r="B64" s="322" t="s">
        <v>71</v>
      </c>
      <c r="C64" s="323"/>
      <c r="D64" s="82">
        <v>1</v>
      </c>
      <c r="E64" s="75">
        <v>9</v>
      </c>
      <c r="F64" s="75">
        <v>53</v>
      </c>
      <c r="G64" s="75">
        <v>74</v>
      </c>
      <c r="H64" s="75">
        <v>41</v>
      </c>
      <c r="I64" s="75">
        <v>10</v>
      </c>
      <c r="J64" s="86">
        <v>0</v>
      </c>
      <c r="K64" s="53">
        <v>188</v>
      </c>
    </row>
    <row r="65" spans="2:11" ht="15" customHeight="1" x14ac:dyDescent="0.2">
      <c r="B65" s="320" t="s">
        <v>70</v>
      </c>
      <c r="C65" s="321"/>
      <c r="D65" s="81">
        <v>7</v>
      </c>
      <c r="E65" s="74">
        <v>16</v>
      </c>
      <c r="F65" s="74">
        <v>97</v>
      </c>
      <c r="G65" s="74">
        <v>107</v>
      </c>
      <c r="H65" s="74">
        <v>89</v>
      </c>
      <c r="I65" s="74">
        <v>32</v>
      </c>
      <c r="J65" s="155">
        <v>0</v>
      </c>
      <c r="K65" s="152">
        <v>348</v>
      </c>
    </row>
    <row r="66" spans="2:11" ht="15" customHeight="1" x14ac:dyDescent="0.2">
      <c r="B66" s="318" t="s">
        <v>86</v>
      </c>
      <c r="C66" s="319"/>
      <c r="D66" s="72">
        <v>4</v>
      </c>
      <c r="E66" s="73">
        <v>15</v>
      </c>
      <c r="F66" s="73">
        <v>33</v>
      </c>
      <c r="G66" s="73">
        <v>44</v>
      </c>
      <c r="H66" s="73">
        <v>28</v>
      </c>
      <c r="I66" s="73">
        <v>12</v>
      </c>
      <c r="J66" s="94">
        <v>0</v>
      </c>
      <c r="K66" s="52">
        <v>136</v>
      </c>
    </row>
    <row r="67" spans="2:11" ht="15" customHeight="1" x14ac:dyDescent="0.2">
      <c r="B67" s="318" t="s">
        <v>56</v>
      </c>
      <c r="C67" s="319"/>
      <c r="D67" s="72">
        <v>1</v>
      </c>
      <c r="E67" s="73">
        <v>5</v>
      </c>
      <c r="F67" s="73">
        <v>29</v>
      </c>
      <c r="G67" s="73">
        <v>20</v>
      </c>
      <c r="H67" s="73">
        <v>13</v>
      </c>
      <c r="I67" s="73">
        <v>3</v>
      </c>
      <c r="J67" s="94">
        <v>0</v>
      </c>
      <c r="K67" s="52">
        <v>71</v>
      </c>
    </row>
    <row r="68" spans="2:11" ht="15" customHeight="1" x14ac:dyDescent="0.2">
      <c r="B68" s="324" t="s">
        <v>57</v>
      </c>
      <c r="C68" s="325"/>
      <c r="D68" s="78">
        <v>4</v>
      </c>
      <c r="E68" s="79">
        <v>6</v>
      </c>
      <c r="F68" s="79">
        <v>21</v>
      </c>
      <c r="G68" s="79">
        <v>38</v>
      </c>
      <c r="H68" s="79">
        <v>10</v>
      </c>
      <c r="I68" s="79">
        <v>3</v>
      </c>
      <c r="J68" s="97">
        <v>0</v>
      </c>
      <c r="K68" s="55">
        <v>82</v>
      </c>
    </row>
    <row r="70" spans="2:11" ht="15" customHeight="1" x14ac:dyDescent="0.3">
      <c r="B70" s="14" t="s">
        <v>59</v>
      </c>
    </row>
  </sheetData>
  <mergeCells count="71">
    <mergeCell ref="B64:C64"/>
    <mergeCell ref="B57:C57"/>
    <mergeCell ref="B58:C58"/>
    <mergeCell ref="B65:C65"/>
    <mergeCell ref="B66:C66"/>
    <mergeCell ref="B67:C67"/>
    <mergeCell ref="B63:C63"/>
    <mergeCell ref="B68:C68"/>
    <mergeCell ref="B59:C59"/>
    <mergeCell ref="B60:C60"/>
    <mergeCell ref="B61:C61"/>
    <mergeCell ref="B62:C62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7:C7"/>
    <mergeCell ref="B8:C8"/>
    <mergeCell ref="B9:C9"/>
    <mergeCell ref="B10:C10"/>
    <mergeCell ref="D4:D5"/>
    <mergeCell ref="B11:C11"/>
    <mergeCell ref="E4:E5"/>
    <mergeCell ref="F4:F5"/>
    <mergeCell ref="G4:G5"/>
    <mergeCell ref="J4:J5"/>
    <mergeCell ref="K4:K5"/>
    <mergeCell ref="B6:C6"/>
    <mergeCell ref="H4:H5"/>
    <mergeCell ref="I4:I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117</v>
      </c>
    </row>
    <row r="2" spans="2:11" ht="15" customHeight="1" x14ac:dyDescent="0.2">
      <c r="B2" s="49" t="s">
        <v>87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364</v>
      </c>
      <c r="E6" s="71">
        <v>1953</v>
      </c>
      <c r="F6" s="71">
        <v>8817</v>
      </c>
      <c r="G6" s="71">
        <v>10448</v>
      </c>
      <c r="H6" s="71">
        <v>7280</v>
      </c>
      <c r="I6" s="71">
        <v>2510</v>
      </c>
      <c r="J6" s="93">
        <v>26</v>
      </c>
      <c r="K6" s="51">
        <v>31398</v>
      </c>
    </row>
    <row r="7" spans="2:11" ht="15" customHeight="1" x14ac:dyDescent="0.2">
      <c r="B7" s="318" t="s">
        <v>45</v>
      </c>
      <c r="C7" s="319"/>
      <c r="D7" s="72">
        <v>95</v>
      </c>
      <c r="E7" s="73">
        <v>552</v>
      </c>
      <c r="F7" s="73">
        <v>2468</v>
      </c>
      <c r="G7" s="73">
        <v>2825</v>
      </c>
      <c r="H7" s="73">
        <v>1866</v>
      </c>
      <c r="I7" s="73">
        <v>547</v>
      </c>
      <c r="J7" s="94">
        <v>6</v>
      </c>
      <c r="K7" s="52">
        <v>8359</v>
      </c>
    </row>
    <row r="8" spans="2:11" ht="15" customHeight="1" x14ac:dyDescent="0.2">
      <c r="B8" s="320" t="s">
        <v>46</v>
      </c>
      <c r="C8" s="321"/>
      <c r="D8" s="81">
        <v>12</v>
      </c>
      <c r="E8" s="74">
        <v>50</v>
      </c>
      <c r="F8" s="74">
        <v>221</v>
      </c>
      <c r="G8" s="74">
        <v>268</v>
      </c>
      <c r="H8" s="74">
        <v>174</v>
      </c>
      <c r="I8" s="74">
        <v>50</v>
      </c>
      <c r="J8" s="85">
        <v>1</v>
      </c>
      <c r="K8" s="152">
        <v>776</v>
      </c>
    </row>
    <row r="9" spans="2:11" ht="15" customHeight="1" x14ac:dyDescent="0.2">
      <c r="B9" s="322" t="s">
        <v>6</v>
      </c>
      <c r="C9" s="323"/>
      <c r="D9" s="82">
        <v>21</v>
      </c>
      <c r="E9" s="75">
        <v>98</v>
      </c>
      <c r="F9" s="75">
        <v>432</v>
      </c>
      <c r="G9" s="75">
        <v>504</v>
      </c>
      <c r="H9" s="75">
        <v>315</v>
      </c>
      <c r="I9" s="75">
        <v>97</v>
      </c>
      <c r="J9" s="86">
        <v>2</v>
      </c>
      <c r="K9" s="53">
        <v>1469</v>
      </c>
    </row>
    <row r="10" spans="2:11" ht="15" customHeight="1" x14ac:dyDescent="0.2">
      <c r="B10" s="320" t="s">
        <v>8</v>
      </c>
      <c r="C10" s="321"/>
      <c r="D10" s="83">
        <v>5</v>
      </c>
      <c r="E10" s="76">
        <v>38</v>
      </c>
      <c r="F10" s="76">
        <v>178</v>
      </c>
      <c r="G10" s="76">
        <v>200</v>
      </c>
      <c r="H10" s="76">
        <v>126</v>
      </c>
      <c r="I10" s="76">
        <v>36</v>
      </c>
      <c r="J10" s="153">
        <v>0</v>
      </c>
      <c r="K10" s="152">
        <v>583</v>
      </c>
    </row>
    <row r="11" spans="2:11" ht="15" customHeight="1" x14ac:dyDescent="0.2">
      <c r="B11" s="322" t="s">
        <v>11</v>
      </c>
      <c r="C11" s="323"/>
      <c r="D11" s="82">
        <v>12</v>
      </c>
      <c r="E11" s="75">
        <v>75</v>
      </c>
      <c r="F11" s="75">
        <v>312</v>
      </c>
      <c r="G11" s="75">
        <v>376</v>
      </c>
      <c r="H11" s="75">
        <v>276</v>
      </c>
      <c r="I11" s="75">
        <v>73</v>
      </c>
      <c r="J11" s="86">
        <v>1</v>
      </c>
      <c r="K11" s="53">
        <v>1125</v>
      </c>
    </row>
    <row r="12" spans="2:11" ht="15" customHeight="1" x14ac:dyDescent="0.2">
      <c r="B12" s="320" t="s">
        <v>13</v>
      </c>
      <c r="C12" s="321"/>
      <c r="D12" s="83">
        <v>5</v>
      </c>
      <c r="E12" s="76">
        <v>39</v>
      </c>
      <c r="F12" s="76">
        <v>172</v>
      </c>
      <c r="G12" s="76">
        <v>197</v>
      </c>
      <c r="H12" s="76">
        <v>120</v>
      </c>
      <c r="I12" s="76">
        <v>28</v>
      </c>
      <c r="J12" s="153">
        <v>1</v>
      </c>
      <c r="K12" s="152">
        <v>562</v>
      </c>
    </row>
    <row r="13" spans="2:11" ht="15" customHeight="1" x14ac:dyDescent="0.2">
      <c r="B13" s="322" t="s">
        <v>15</v>
      </c>
      <c r="C13" s="323"/>
      <c r="D13" s="82">
        <v>7</v>
      </c>
      <c r="E13" s="75">
        <v>56</v>
      </c>
      <c r="F13" s="75">
        <v>266</v>
      </c>
      <c r="G13" s="75">
        <v>248</v>
      </c>
      <c r="H13" s="75">
        <v>154</v>
      </c>
      <c r="I13" s="75">
        <v>52</v>
      </c>
      <c r="J13" s="86">
        <v>0</v>
      </c>
      <c r="K13" s="53">
        <v>783</v>
      </c>
    </row>
    <row r="14" spans="2:11" ht="15" customHeight="1" x14ac:dyDescent="0.2">
      <c r="B14" s="320" t="s">
        <v>19</v>
      </c>
      <c r="C14" s="321"/>
      <c r="D14" s="83">
        <v>17</v>
      </c>
      <c r="E14" s="76">
        <v>101</v>
      </c>
      <c r="F14" s="76">
        <v>363</v>
      </c>
      <c r="G14" s="76">
        <v>448</v>
      </c>
      <c r="H14" s="76">
        <v>316</v>
      </c>
      <c r="I14" s="76">
        <v>103</v>
      </c>
      <c r="J14" s="153">
        <v>1</v>
      </c>
      <c r="K14" s="152">
        <v>1349</v>
      </c>
    </row>
    <row r="15" spans="2:11" ht="15" customHeight="1" x14ac:dyDescent="0.2">
      <c r="B15" s="322" t="s">
        <v>25</v>
      </c>
      <c r="C15" s="323"/>
      <c r="D15" s="84">
        <v>16</v>
      </c>
      <c r="E15" s="77">
        <v>95</v>
      </c>
      <c r="F15" s="77">
        <v>524</v>
      </c>
      <c r="G15" s="77">
        <v>584</v>
      </c>
      <c r="H15" s="77">
        <v>385</v>
      </c>
      <c r="I15" s="77">
        <v>108</v>
      </c>
      <c r="J15" s="87">
        <v>0</v>
      </c>
      <c r="K15" s="154">
        <v>1712</v>
      </c>
    </row>
    <row r="16" spans="2:11" ht="15" customHeight="1" x14ac:dyDescent="0.2">
      <c r="B16" s="318" t="s">
        <v>47</v>
      </c>
      <c r="C16" s="319"/>
      <c r="D16" s="72">
        <v>9</v>
      </c>
      <c r="E16" s="73">
        <v>59</v>
      </c>
      <c r="F16" s="73">
        <v>215</v>
      </c>
      <c r="G16" s="73">
        <v>222</v>
      </c>
      <c r="H16" s="73">
        <v>161</v>
      </c>
      <c r="I16" s="73">
        <v>43</v>
      </c>
      <c r="J16" s="94">
        <v>0</v>
      </c>
      <c r="K16" s="52">
        <v>709</v>
      </c>
    </row>
    <row r="17" spans="2:11" ht="15" customHeight="1" x14ac:dyDescent="0.2">
      <c r="B17" s="320" t="s">
        <v>14</v>
      </c>
      <c r="C17" s="321"/>
      <c r="D17" s="81">
        <v>1</v>
      </c>
      <c r="E17" s="74">
        <v>4</v>
      </c>
      <c r="F17" s="74">
        <v>20</v>
      </c>
      <c r="G17" s="74">
        <v>28</v>
      </c>
      <c r="H17" s="74">
        <v>23</v>
      </c>
      <c r="I17" s="74">
        <v>3</v>
      </c>
      <c r="J17" s="85">
        <v>0</v>
      </c>
      <c r="K17" s="152">
        <v>79</v>
      </c>
    </row>
    <row r="18" spans="2:11" ht="15" customHeight="1" x14ac:dyDescent="0.2">
      <c r="B18" s="322" t="s">
        <v>28</v>
      </c>
      <c r="C18" s="323"/>
      <c r="D18" s="82">
        <v>3</v>
      </c>
      <c r="E18" s="75">
        <v>11</v>
      </c>
      <c r="F18" s="75">
        <v>26</v>
      </c>
      <c r="G18" s="75">
        <v>18</v>
      </c>
      <c r="H18" s="75">
        <v>20</v>
      </c>
      <c r="I18" s="75">
        <v>3</v>
      </c>
      <c r="J18" s="86">
        <v>0</v>
      </c>
      <c r="K18" s="53">
        <v>81</v>
      </c>
    </row>
    <row r="19" spans="2:11" ht="15" customHeight="1" x14ac:dyDescent="0.2">
      <c r="B19" s="320" t="s">
        <v>32</v>
      </c>
      <c r="C19" s="321"/>
      <c r="D19" s="81">
        <v>5</v>
      </c>
      <c r="E19" s="74">
        <v>44</v>
      </c>
      <c r="F19" s="74">
        <v>169</v>
      </c>
      <c r="G19" s="74">
        <v>176</v>
      </c>
      <c r="H19" s="74">
        <v>118</v>
      </c>
      <c r="I19" s="74">
        <v>37</v>
      </c>
      <c r="J19" s="155">
        <v>0</v>
      </c>
      <c r="K19" s="152">
        <v>549</v>
      </c>
    </row>
    <row r="20" spans="2:11" ht="15" customHeight="1" x14ac:dyDescent="0.2">
      <c r="B20" s="318" t="s">
        <v>78</v>
      </c>
      <c r="C20" s="319"/>
      <c r="D20" s="72">
        <v>7</v>
      </c>
      <c r="E20" s="73">
        <v>49</v>
      </c>
      <c r="F20" s="73">
        <v>192</v>
      </c>
      <c r="G20" s="73">
        <v>212</v>
      </c>
      <c r="H20" s="73">
        <v>165</v>
      </c>
      <c r="I20" s="73">
        <v>84</v>
      </c>
      <c r="J20" s="94">
        <v>2</v>
      </c>
      <c r="K20" s="52">
        <v>711</v>
      </c>
    </row>
    <row r="21" spans="2:11" ht="15" customHeight="1" x14ac:dyDescent="0.2">
      <c r="B21" s="318" t="s">
        <v>79</v>
      </c>
      <c r="C21" s="319"/>
      <c r="D21" s="72">
        <v>6</v>
      </c>
      <c r="E21" s="73">
        <v>32</v>
      </c>
      <c r="F21" s="73">
        <v>152</v>
      </c>
      <c r="G21" s="73">
        <v>198</v>
      </c>
      <c r="H21" s="73">
        <v>126</v>
      </c>
      <c r="I21" s="73">
        <v>65</v>
      </c>
      <c r="J21" s="94">
        <v>0</v>
      </c>
      <c r="K21" s="52">
        <v>579</v>
      </c>
    </row>
    <row r="22" spans="2:11" ht="15" customHeight="1" x14ac:dyDescent="0.2">
      <c r="B22" s="318" t="s">
        <v>48</v>
      </c>
      <c r="C22" s="319"/>
      <c r="D22" s="72">
        <v>16</v>
      </c>
      <c r="E22" s="73">
        <v>109</v>
      </c>
      <c r="F22" s="73">
        <v>604</v>
      </c>
      <c r="G22" s="73">
        <v>714</v>
      </c>
      <c r="H22" s="73">
        <v>537</v>
      </c>
      <c r="I22" s="73">
        <v>183</v>
      </c>
      <c r="J22" s="94">
        <v>4</v>
      </c>
      <c r="K22" s="52">
        <v>2167</v>
      </c>
    </row>
    <row r="23" spans="2:11" ht="15" customHeight="1" x14ac:dyDescent="0.2">
      <c r="B23" s="320" t="s">
        <v>80</v>
      </c>
      <c r="C23" s="321"/>
      <c r="D23" s="81">
        <v>8</v>
      </c>
      <c r="E23" s="74">
        <v>52</v>
      </c>
      <c r="F23" s="74">
        <v>312</v>
      </c>
      <c r="G23" s="74">
        <v>315</v>
      </c>
      <c r="H23" s="74">
        <v>241</v>
      </c>
      <c r="I23" s="74">
        <v>84</v>
      </c>
      <c r="J23" s="85">
        <v>1</v>
      </c>
      <c r="K23" s="152">
        <v>1013</v>
      </c>
    </row>
    <row r="24" spans="2:11" ht="15" customHeight="1" x14ac:dyDescent="0.2">
      <c r="B24" s="322" t="s">
        <v>81</v>
      </c>
      <c r="C24" s="323"/>
      <c r="D24" s="82">
        <v>8</v>
      </c>
      <c r="E24" s="75">
        <v>57</v>
      </c>
      <c r="F24" s="75">
        <v>292</v>
      </c>
      <c r="G24" s="75">
        <v>399</v>
      </c>
      <c r="H24" s="75">
        <v>296</v>
      </c>
      <c r="I24" s="75">
        <v>99</v>
      </c>
      <c r="J24" s="87">
        <v>3</v>
      </c>
      <c r="K24" s="53">
        <v>1154</v>
      </c>
    </row>
    <row r="25" spans="2:11" ht="15" customHeight="1" x14ac:dyDescent="0.2">
      <c r="B25" s="318" t="s">
        <v>49</v>
      </c>
      <c r="C25" s="319"/>
      <c r="D25" s="72">
        <v>1</v>
      </c>
      <c r="E25" s="73">
        <v>11</v>
      </c>
      <c r="F25" s="73">
        <v>82</v>
      </c>
      <c r="G25" s="73">
        <v>95</v>
      </c>
      <c r="H25" s="73">
        <v>72</v>
      </c>
      <c r="I25" s="73">
        <v>21</v>
      </c>
      <c r="J25" s="94">
        <v>0</v>
      </c>
      <c r="K25" s="52">
        <v>282</v>
      </c>
    </row>
    <row r="26" spans="2:11" ht="15" customHeight="1" x14ac:dyDescent="0.2">
      <c r="B26" s="318" t="s">
        <v>50</v>
      </c>
      <c r="C26" s="319"/>
      <c r="D26" s="72">
        <v>14</v>
      </c>
      <c r="E26" s="73">
        <v>72</v>
      </c>
      <c r="F26" s="73">
        <v>310</v>
      </c>
      <c r="G26" s="73">
        <v>357</v>
      </c>
      <c r="H26" s="73">
        <v>307</v>
      </c>
      <c r="I26" s="73">
        <v>112</v>
      </c>
      <c r="J26" s="94">
        <v>0</v>
      </c>
      <c r="K26" s="52">
        <v>1172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9</v>
      </c>
      <c r="F27" s="74">
        <v>27</v>
      </c>
      <c r="G27" s="74">
        <v>17</v>
      </c>
      <c r="H27" s="74">
        <v>29</v>
      </c>
      <c r="I27" s="74">
        <v>9</v>
      </c>
      <c r="J27" s="85">
        <v>0</v>
      </c>
      <c r="K27" s="152">
        <v>91</v>
      </c>
    </row>
    <row r="28" spans="2:11" ht="15" customHeight="1" x14ac:dyDescent="0.2">
      <c r="B28" s="322" t="s">
        <v>4</v>
      </c>
      <c r="C28" s="323"/>
      <c r="D28" s="82">
        <v>4</v>
      </c>
      <c r="E28" s="75">
        <v>10</v>
      </c>
      <c r="F28" s="75">
        <v>50</v>
      </c>
      <c r="G28" s="75">
        <v>59</v>
      </c>
      <c r="H28" s="75">
        <v>45</v>
      </c>
      <c r="I28" s="75">
        <v>16</v>
      </c>
      <c r="J28" s="86">
        <v>0</v>
      </c>
      <c r="K28" s="53">
        <v>184</v>
      </c>
    </row>
    <row r="29" spans="2:11" ht="15" customHeight="1" x14ac:dyDescent="0.2">
      <c r="B29" s="320" t="s">
        <v>16</v>
      </c>
      <c r="C29" s="321"/>
      <c r="D29" s="81">
        <v>3</v>
      </c>
      <c r="E29" s="74">
        <v>22</v>
      </c>
      <c r="F29" s="74">
        <v>68</v>
      </c>
      <c r="G29" s="74">
        <v>78</v>
      </c>
      <c r="H29" s="74">
        <v>60</v>
      </c>
      <c r="I29" s="74">
        <v>20</v>
      </c>
      <c r="J29" s="85">
        <v>0</v>
      </c>
      <c r="K29" s="152">
        <v>251</v>
      </c>
    </row>
    <row r="30" spans="2:11" ht="15" customHeight="1" x14ac:dyDescent="0.2">
      <c r="B30" s="322" t="s">
        <v>20</v>
      </c>
      <c r="C30" s="323"/>
      <c r="D30" s="82">
        <v>1</v>
      </c>
      <c r="E30" s="75">
        <v>5</v>
      </c>
      <c r="F30" s="75">
        <v>25</v>
      </c>
      <c r="G30" s="75">
        <v>28</v>
      </c>
      <c r="H30" s="75">
        <v>19</v>
      </c>
      <c r="I30" s="75">
        <v>12</v>
      </c>
      <c r="J30" s="86">
        <v>0</v>
      </c>
      <c r="K30" s="53">
        <v>90</v>
      </c>
    </row>
    <row r="31" spans="2:11" ht="15" customHeight="1" x14ac:dyDescent="0.2">
      <c r="B31" s="320" t="s">
        <v>22</v>
      </c>
      <c r="C31" s="321"/>
      <c r="D31" s="81">
        <v>0</v>
      </c>
      <c r="E31" s="74">
        <v>7</v>
      </c>
      <c r="F31" s="74">
        <v>39</v>
      </c>
      <c r="G31" s="74">
        <v>39</v>
      </c>
      <c r="H31" s="74">
        <v>34</v>
      </c>
      <c r="I31" s="74">
        <v>8</v>
      </c>
      <c r="J31" s="85">
        <v>0</v>
      </c>
      <c r="K31" s="152">
        <v>127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4</v>
      </c>
      <c r="F32" s="75">
        <v>13</v>
      </c>
      <c r="G32" s="75">
        <v>21</v>
      </c>
      <c r="H32" s="75">
        <v>11</v>
      </c>
      <c r="I32" s="75">
        <v>6</v>
      </c>
      <c r="J32" s="86">
        <v>0</v>
      </c>
      <c r="K32" s="53">
        <v>55</v>
      </c>
    </row>
    <row r="33" spans="2:11" ht="15" customHeight="1" x14ac:dyDescent="0.2">
      <c r="B33" s="320" t="s">
        <v>26</v>
      </c>
      <c r="C33" s="321"/>
      <c r="D33" s="81">
        <v>1</v>
      </c>
      <c r="E33" s="74">
        <v>2</v>
      </c>
      <c r="F33" s="74">
        <v>9</v>
      </c>
      <c r="G33" s="74">
        <v>12</v>
      </c>
      <c r="H33" s="74">
        <v>7</v>
      </c>
      <c r="I33" s="74">
        <v>1</v>
      </c>
      <c r="J33" s="85">
        <v>0</v>
      </c>
      <c r="K33" s="152">
        <v>32</v>
      </c>
    </row>
    <row r="34" spans="2:11" ht="15" customHeight="1" x14ac:dyDescent="0.2">
      <c r="B34" s="322" t="s">
        <v>30</v>
      </c>
      <c r="C34" s="323"/>
      <c r="D34" s="82">
        <v>4</v>
      </c>
      <c r="E34" s="75">
        <v>5</v>
      </c>
      <c r="F34" s="75">
        <v>56</v>
      </c>
      <c r="G34" s="75">
        <v>73</v>
      </c>
      <c r="H34" s="75">
        <v>81</v>
      </c>
      <c r="I34" s="75">
        <v>30</v>
      </c>
      <c r="J34" s="86">
        <v>0</v>
      </c>
      <c r="K34" s="53">
        <v>249</v>
      </c>
    </row>
    <row r="35" spans="2:11" ht="15" customHeight="1" x14ac:dyDescent="0.2">
      <c r="B35" s="320" t="s">
        <v>31</v>
      </c>
      <c r="C35" s="321"/>
      <c r="D35" s="81">
        <v>1</v>
      </c>
      <c r="E35" s="74">
        <v>8</v>
      </c>
      <c r="F35" s="74">
        <v>23</v>
      </c>
      <c r="G35" s="74">
        <v>30</v>
      </c>
      <c r="H35" s="74">
        <v>21</v>
      </c>
      <c r="I35" s="74">
        <v>10</v>
      </c>
      <c r="J35" s="155">
        <v>0</v>
      </c>
      <c r="K35" s="152">
        <v>93</v>
      </c>
    </row>
    <row r="36" spans="2:11" ht="15" customHeight="1" x14ac:dyDescent="0.2">
      <c r="B36" s="318" t="s">
        <v>58</v>
      </c>
      <c r="C36" s="319"/>
      <c r="D36" s="72">
        <v>24</v>
      </c>
      <c r="E36" s="73">
        <v>129</v>
      </c>
      <c r="F36" s="73">
        <v>452</v>
      </c>
      <c r="G36" s="73">
        <v>481</v>
      </c>
      <c r="H36" s="73">
        <v>340</v>
      </c>
      <c r="I36" s="73">
        <v>127</v>
      </c>
      <c r="J36" s="94">
        <v>3</v>
      </c>
      <c r="K36" s="52">
        <v>1556</v>
      </c>
    </row>
    <row r="37" spans="2:11" ht="15" customHeight="1" x14ac:dyDescent="0.2">
      <c r="B37" s="320" t="s">
        <v>0</v>
      </c>
      <c r="C37" s="321"/>
      <c r="D37" s="81">
        <v>3</v>
      </c>
      <c r="E37" s="74">
        <v>24</v>
      </c>
      <c r="F37" s="74">
        <v>91</v>
      </c>
      <c r="G37" s="74">
        <v>85</v>
      </c>
      <c r="H37" s="74">
        <v>66</v>
      </c>
      <c r="I37" s="74">
        <v>29</v>
      </c>
      <c r="J37" s="85">
        <v>0</v>
      </c>
      <c r="K37" s="152">
        <v>298</v>
      </c>
    </row>
    <row r="38" spans="2:11" ht="15" customHeight="1" x14ac:dyDescent="0.2">
      <c r="B38" s="322" t="s">
        <v>7</v>
      </c>
      <c r="C38" s="323"/>
      <c r="D38" s="82">
        <v>10</v>
      </c>
      <c r="E38" s="75">
        <v>49</v>
      </c>
      <c r="F38" s="75">
        <v>147</v>
      </c>
      <c r="G38" s="75">
        <v>136</v>
      </c>
      <c r="H38" s="75">
        <v>99</v>
      </c>
      <c r="I38" s="75">
        <v>43</v>
      </c>
      <c r="J38" s="86">
        <v>0</v>
      </c>
      <c r="K38" s="53">
        <v>484</v>
      </c>
    </row>
    <row r="39" spans="2:11" ht="15" customHeight="1" x14ac:dyDescent="0.2">
      <c r="B39" s="320" t="s">
        <v>9</v>
      </c>
      <c r="C39" s="321"/>
      <c r="D39" s="81">
        <v>1</v>
      </c>
      <c r="E39" s="74">
        <v>6</v>
      </c>
      <c r="F39" s="74">
        <v>33</v>
      </c>
      <c r="G39" s="74">
        <v>25</v>
      </c>
      <c r="H39" s="74">
        <v>27</v>
      </c>
      <c r="I39" s="74">
        <v>7</v>
      </c>
      <c r="J39" s="85">
        <v>1</v>
      </c>
      <c r="K39" s="152">
        <v>100</v>
      </c>
    </row>
    <row r="40" spans="2:11" ht="15" customHeight="1" x14ac:dyDescent="0.2">
      <c r="B40" s="322" t="s">
        <v>12</v>
      </c>
      <c r="C40" s="323"/>
      <c r="D40" s="82">
        <v>1</v>
      </c>
      <c r="E40" s="75">
        <v>13</v>
      </c>
      <c r="F40" s="75">
        <v>39</v>
      </c>
      <c r="G40" s="75">
        <v>47</v>
      </c>
      <c r="H40" s="75">
        <v>37</v>
      </c>
      <c r="I40" s="75">
        <v>9</v>
      </c>
      <c r="J40" s="86">
        <v>0</v>
      </c>
      <c r="K40" s="53">
        <v>146</v>
      </c>
    </row>
    <row r="41" spans="2:11" ht="15" customHeight="1" x14ac:dyDescent="0.2">
      <c r="B41" s="320" t="s">
        <v>29</v>
      </c>
      <c r="C41" s="321"/>
      <c r="D41" s="81">
        <v>9</v>
      </c>
      <c r="E41" s="74">
        <v>37</v>
      </c>
      <c r="F41" s="74">
        <v>142</v>
      </c>
      <c r="G41" s="74">
        <v>188</v>
      </c>
      <c r="H41" s="74">
        <v>111</v>
      </c>
      <c r="I41" s="74">
        <v>39</v>
      </c>
      <c r="J41" s="155">
        <v>2</v>
      </c>
      <c r="K41" s="152">
        <v>528</v>
      </c>
    </row>
    <row r="42" spans="2:11" ht="15" customHeight="1" x14ac:dyDescent="0.2">
      <c r="B42" s="318" t="s">
        <v>51</v>
      </c>
      <c r="C42" s="319"/>
      <c r="D42" s="72">
        <v>29</v>
      </c>
      <c r="E42" s="73">
        <v>186</v>
      </c>
      <c r="F42" s="73">
        <v>1049</v>
      </c>
      <c r="G42" s="73">
        <v>1353</v>
      </c>
      <c r="H42" s="73">
        <v>856</v>
      </c>
      <c r="I42" s="73">
        <v>321</v>
      </c>
      <c r="J42" s="94">
        <v>2</v>
      </c>
      <c r="K42" s="52">
        <v>3796</v>
      </c>
    </row>
    <row r="43" spans="2:11" ht="15" customHeight="1" x14ac:dyDescent="0.2">
      <c r="B43" s="320" t="s">
        <v>3</v>
      </c>
      <c r="C43" s="321"/>
      <c r="D43" s="81">
        <v>17</v>
      </c>
      <c r="E43" s="74">
        <v>130</v>
      </c>
      <c r="F43" s="74">
        <v>733</v>
      </c>
      <c r="G43" s="74">
        <v>947</v>
      </c>
      <c r="H43" s="74">
        <v>624</v>
      </c>
      <c r="I43" s="74">
        <v>231</v>
      </c>
      <c r="J43" s="85">
        <v>2</v>
      </c>
      <c r="K43" s="152">
        <v>2684</v>
      </c>
    </row>
    <row r="44" spans="2:11" ht="15" customHeight="1" x14ac:dyDescent="0.2">
      <c r="B44" s="322" t="s">
        <v>10</v>
      </c>
      <c r="C44" s="323"/>
      <c r="D44" s="82">
        <v>2</v>
      </c>
      <c r="E44" s="75">
        <v>13</v>
      </c>
      <c r="F44" s="75">
        <v>93</v>
      </c>
      <c r="G44" s="75">
        <v>137</v>
      </c>
      <c r="H44" s="75">
        <v>63</v>
      </c>
      <c r="I44" s="75">
        <v>32</v>
      </c>
      <c r="J44" s="86">
        <v>0</v>
      </c>
      <c r="K44" s="53">
        <v>340</v>
      </c>
    </row>
    <row r="45" spans="2:11" ht="15" customHeight="1" x14ac:dyDescent="0.2">
      <c r="B45" s="320" t="s">
        <v>17</v>
      </c>
      <c r="C45" s="321"/>
      <c r="D45" s="81">
        <v>2</v>
      </c>
      <c r="E45" s="74">
        <v>13</v>
      </c>
      <c r="F45" s="74">
        <v>91</v>
      </c>
      <c r="G45" s="74">
        <v>115</v>
      </c>
      <c r="H45" s="74">
        <v>69</v>
      </c>
      <c r="I45" s="74">
        <v>18</v>
      </c>
      <c r="J45" s="85">
        <v>0</v>
      </c>
      <c r="K45" s="152">
        <v>308</v>
      </c>
    </row>
    <row r="46" spans="2:11" ht="15" customHeight="1" x14ac:dyDescent="0.2">
      <c r="B46" s="322" t="s">
        <v>27</v>
      </c>
      <c r="C46" s="323"/>
      <c r="D46" s="82">
        <v>8</v>
      </c>
      <c r="E46" s="75">
        <v>30</v>
      </c>
      <c r="F46" s="75">
        <v>132</v>
      </c>
      <c r="G46" s="75">
        <v>154</v>
      </c>
      <c r="H46" s="75">
        <v>100</v>
      </c>
      <c r="I46" s="75">
        <v>40</v>
      </c>
      <c r="J46" s="87">
        <v>0</v>
      </c>
      <c r="K46" s="53">
        <v>464</v>
      </c>
    </row>
    <row r="47" spans="2:11" ht="15" customHeight="1" x14ac:dyDescent="0.2">
      <c r="B47" s="318" t="s">
        <v>76</v>
      </c>
      <c r="C47" s="319"/>
      <c r="D47" s="72">
        <v>85</v>
      </c>
      <c r="E47" s="73">
        <v>352</v>
      </c>
      <c r="F47" s="73">
        <v>1276</v>
      </c>
      <c r="G47" s="73">
        <v>1544</v>
      </c>
      <c r="H47" s="73">
        <v>1129</v>
      </c>
      <c r="I47" s="73">
        <v>387</v>
      </c>
      <c r="J47" s="94">
        <v>2</v>
      </c>
      <c r="K47" s="52">
        <v>4775</v>
      </c>
    </row>
    <row r="48" spans="2:11" ht="15" customHeight="1" x14ac:dyDescent="0.2">
      <c r="B48" s="320" t="s">
        <v>72</v>
      </c>
      <c r="C48" s="321"/>
      <c r="D48" s="81">
        <v>26</v>
      </c>
      <c r="E48" s="74">
        <v>135</v>
      </c>
      <c r="F48" s="74">
        <v>513</v>
      </c>
      <c r="G48" s="74">
        <v>618</v>
      </c>
      <c r="H48" s="74">
        <v>471</v>
      </c>
      <c r="I48" s="74">
        <v>170</v>
      </c>
      <c r="J48" s="85">
        <v>1</v>
      </c>
      <c r="K48" s="152">
        <v>1934</v>
      </c>
    </row>
    <row r="49" spans="2:11" ht="15" customHeight="1" x14ac:dyDescent="0.2">
      <c r="B49" s="322" t="s">
        <v>73</v>
      </c>
      <c r="C49" s="323"/>
      <c r="D49" s="82">
        <v>9</v>
      </c>
      <c r="E49" s="75">
        <v>30</v>
      </c>
      <c r="F49" s="75">
        <v>101</v>
      </c>
      <c r="G49" s="75">
        <v>136</v>
      </c>
      <c r="H49" s="75">
        <v>103</v>
      </c>
      <c r="I49" s="75">
        <v>32</v>
      </c>
      <c r="J49" s="86">
        <v>0</v>
      </c>
      <c r="K49" s="53">
        <v>411</v>
      </c>
    </row>
    <row r="50" spans="2:11" ht="15" customHeight="1" x14ac:dyDescent="0.2">
      <c r="B50" s="320" t="s">
        <v>74</v>
      </c>
      <c r="C50" s="321"/>
      <c r="D50" s="81">
        <v>50</v>
      </c>
      <c r="E50" s="74">
        <v>187</v>
      </c>
      <c r="F50" s="74">
        <v>662</v>
      </c>
      <c r="G50" s="74">
        <v>790</v>
      </c>
      <c r="H50" s="74">
        <v>555</v>
      </c>
      <c r="I50" s="74">
        <v>185</v>
      </c>
      <c r="J50" s="155">
        <v>1</v>
      </c>
      <c r="K50" s="152">
        <v>2430</v>
      </c>
    </row>
    <row r="51" spans="2:11" ht="15" customHeight="1" x14ac:dyDescent="0.2">
      <c r="B51" s="318" t="s">
        <v>52</v>
      </c>
      <c r="C51" s="319"/>
      <c r="D51" s="72">
        <v>8</v>
      </c>
      <c r="E51" s="73">
        <v>59</v>
      </c>
      <c r="F51" s="73">
        <v>255</v>
      </c>
      <c r="G51" s="73">
        <v>239</v>
      </c>
      <c r="H51" s="73">
        <v>187</v>
      </c>
      <c r="I51" s="73">
        <v>81</v>
      </c>
      <c r="J51" s="94">
        <v>3</v>
      </c>
      <c r="K51" s="52">
        <v>832</v>
      </c>
    </row>
    <row r="52" spans="2:11" ht="15" customHeight="1" x14ac:dyDescent="0.2">
      <c r="B52" s="320" t="s">
        <v>2</v>
      </c>
      <c r="C52" s="321"/>
      <c r="D52" s="81">
        <v>4</v>
      </c>
      <c r="E52" s="74">
        <v>35</v>
      </c>
      <c r="F52" s="74">
        <v>150</v>
      </c>
      <c r="G52" s="74">
        <v>137</v>
      </c>
      <c r="H52" s="74">
        <v>111</v>
      </c>
      <c r="I52" s="74">
        <v>37</v>
      </c>
      <c r="J52" s="85">
        <v>1</v>
      </c>
      <c r="K52" s="152">
        <v>475</v>
      </c>
    </row>
    <row r="53" spans="2:11" ht="15" customHeight="1" x14ac:dyDescent="0.2">
      <c r="B53" s="322" t="s">
        <v>5</v>
      </c>
      <c r="C53" s="323"/>
      <c r="D53" s="82">
        <v>4</v>
      </c>
      <c r="E53" s="75">
        <v>24</v>
      </c>
      <c r="F53" s="75">
        <v>105</v>
      </c>
      <c r="G53" s="75">
        <v>102</v>
      </c>
      <c r="H53" s="75">
        <v>76</v>
      </c>
      <c r="I53" s="75">
        <v>44</v>
      </c>
      <c r="J53" s="87">
        <v>2</v>
      </c>
      <c r="K53" s="53">
        <v>357</v>
      </c>
    </row>
    <row r="54" spans="2:11" ht="15" customHeight="1" x14ac:dyDescent="0.2">
      <c r="B54" s="318" t="s">
        <v>53</v>
      </c>
      <c r="C54" s="319"/>
      <c r="D54" s="72">
        <v>6</v>
      </c>
      <c r="E54" s="73">
        <v>40</v>
      </c>
      <c r="F54" s="73">
        <v>270</v>
      </c>
      <c r="G54" s="73">
        <v>426</v>
      </c>
      <c r="H54" s="73">
        <v>342</v>
      </c>
      <c r="I54" s="73">
        <v>129</v>
      </c>
      <c r="J54" s="94">
        <v>0</v>
      </c>
      <c r="K54" s="52">
        <v>1213</v>
      </c>
    </row>
    <row r="55" spans="2:11" ht="15" customHeight="1" x14ac:dyDescent="0.2">
      <c r="B55" s="320" t="s">
        <v>82</v>
      </c>
      <c r="C55" s="321"/>
      <c r="D55" s="81">
        <v>3</v>
      </c>
      <c r="E55" s="74">
        <v>20</v>
      </c>
      <c r="F55" s="74">
        <v>118</v>
      </c>
      <c r="G55" s="74">
        <v>164</v>
      </c>
      <c r="H55" s="74">
        <v>138</v>
      </c>
      <c r="I55" s="74">
        <v>55</v>
      </c>
      <c r="J55" s="85">
        <v>0</v>
      </c>
      <c r="K55" s="152">
        <v>498</v>
      </c>
    </row>
    <row r="56" spans="2:11" ht="15" customHeight="1" x14ac:dyDescent="0.2">
      <c r="B56" s="322" t="s">
        <v>18</v>
      </c>
      <c r="C56" s="323"/>
      <c r="D56" s="82">
        <v>1</v>
      </c>
      <c r="E56" s="75">
        <v>7</v>
      </c>
      <c r="F56" s="75">
        <v>34</v>
      </c>
      <c r="G56" s="75">
        <v>51</v>
      </c>
      <c r="H56" s="75">
        <v>42</v>
      </c>
      <c r="I56" s="75">
        <v>10</v>
      </c>
      <c r="J56" s="86">
        <v>0</v>
      </c>
      <c r="K56" s="53">
        <v>145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7</v>
      </c>
      <c r="F57" s="74">
        <v>43</v>
      </c>
      <c r="G57" s="74">
        <v>52</v>
      </c>
      <c r="H57" s="74">
        <v>41</v>
      </c>
      <c r="I57" s="74">
        <v>18</v>
      </c>
      <c r="J57" s="85">
        <v>0</v>
      </c>
      <c r="K57" s="152">
        <v>161</v>
      </c>
    </row>
    <row r="58" spans="2:11" ht="15" customHeight="1" x14ac:dyDescent="0.2">
      <c r="B58" s="322" t="s">
        <v>21</v>
      </c>
      <c r="C58" s="323"/>
      <c r="D58" s="82">
        <v>2</v>
      </c>
      <c r="E58" s="75">
        <v>6</v>
      </c>
      <c r="F58" s="75">
        <v>75</v>
      </c>
      <c r="G58" s="75">
        <v>159</v>
      </c>
      <c r="H58" s="75">
        <v>121</v>
      </c>
      <c r="I58" s="75">
        <v>46</v>
      </c>
      <c r="J58" s="87">
        <v>0</v>
      </c>
      <c r="K58" s="53">
        <v>409</v>
      </c>
    </row>
    <row r="59" spans="2:11" ht="15" customHeight="1" x14ac:dyDescent="0.2">
      <c r="B59" s="318" t="s">
        <v>83</v>
      </c>
      <c r="C59" s="319"/>
      <c r="D59" s="72">
        <v>25</v>
      </c>
      <c r="E59" s="73">
        <v>128</v>
      </c>
      <c r="F59" s="73">
        <v>689</v>
      </c>
      <c r="G59" s="73">
        <v>830</v>
      </c>
      <c r="H59" s="73">
        <v>605</v>
      </c>
      <c r="I59" s="73">
        <v>237</v>
      </c>
      <c r="J59" s="94">
        <v>3</v>
      </c>
      <c r="K59" s="52">
        <v>2517</v>
      </c>
    </row>
    <row r="60" spans="2:11" ht="15" customHeight="1" x14ac:dyDescent="0.2">
      <c r="B60" s="318" t="s">
        <v>84</v>
      </c>
      <c r="C60" s="319"/>
      <c r="D60" s="72">
        <v>23</v>
      </c>
      <c r="E60" s="73">
        <v>101</v>
      </c>
      <c r="F60" s="73">
        <v>459</v>
      </c>
      <c r="G60" s="73">
        <v>496</v>
      </c>
      <c r="H60" s="73">
        <v>315</v>
      </c>
      <c r="I60" s="73">
        <v>88</v>
      </c>
      <c r="J60" s="94">
        <v>1</v>
      </c>
      <c r="K60" s="52">
        <v>1483</v>
      </c>
    </row>
    <row r="61" spans="2:11" ht="15" customHeight="1" x14ac:dyDescent="0.2">
      <c r="B61" s="318" t="s">
        <v>85</v>
      </c>
      <c r="C61" s="319"/>
      <c r="D61" s="72">
        <v>4</v>
      </c>
      <c r="E61" s="73">
        <v>17</v>
      </c>
      <c r="F61" s="73">
        <v>71</v>
      </c>
      <c r="G61" s="73">
        <v>97</v>
      </c>
      <c r="H61" s="73">
        <v>70</v>
      </c>
      <c r="I61" s="73">
        <v>22</v>
      </c>
      <c r="J61" s="94">
        <v>0</v>
      </c>
      <c r="K61" s="52">
        <v>281</v>
      </c>
    </row>
    <row r="62" spans="2:11" ht="15" customHeight="1" x14ac:dyDescent="0.2">
      <c r="B62" s="318" t="s">
        <v>55</v>
      </c>
      <c r="C62" s="319"/>
      <c r="D62" s="72">
        <v>3</v>
      </c>
      <c r="E62" s="73">
        <v>34</v>
      </c>
      <c r="F62" s="73">
        <v>161</v>
      </c>
      <c r="G62" s="73">
        <v>232</v>
      </c>
      <c r="H62" s="73">
        <v>146</v>
      </c>
      <c r="I62" s="73">
        <v>50</v>
      </c>
      <c r="J62" s="94">
        <v>0</v>
      </c>
      <c r="K62" s="52">
        <v>626</v>
      </c>
    </row>
    <row r="63" spans="2:11" ht="15" customHeight="1" x14ac:dyDescent="0.2">
      <c r="B63" s="320" t="s">
        <v>75</v>
      </c>
      <c r="C63" s="321"/>
      <c r="D63" s="81">
        <v>0</v>
      </c>
      <c r="E63" s="74">
        <v>4</v>
      </c>
      <c r="F63" s="74">
        <v>18</v>
      </c>
      <c r="G63" s="74">
        <v>32</v>
      </c>
      <c r="H63" s="74">
        <v>26</v>
      </c>
      <c r="I63" s="74">
        <v>11</v>
      </c>
      <c r="J63" s="85">
        <v>0</v>
      </c>
      <c r="K63" s="152">
        <v>91</v>
      </c>
    </row>
    <row r="64" spans="2:11" ht="15" customHeight="1" x14ac:dyDescent="0.2">
      <c r="B64" s="322" t="s">
        <v>71</v>
      </c>
      <c r="C64" s="323"/>
      <c r="D64" s="82">
        <v>0</v>
      </c>
      <c r="E64" s="75">
        <v>11</v>
      </c>
      <c r="F64" s="75">
        <v>47</v>
      </c>
      <c r="G64" s="75">
        <v>73</v>
      </c>
      <c r="H64" s="75">
        <v>40</v>
      </c>
      <c r="I64" s="75">
        <v>12</v>
      </c>
      <c r="J64" s="86">
        <v>0</v>
      </c>
      <c r="K64" s="53">
        <v>183</v>
      </c>
    </row>
    <row r="65" spans="2:11" ht="15" customHeight="1" x14ac:dyDescent="0.2">
      <c r="B65" s="320" t="s">
        <v>70</v>
      </c>
      <c r="C65" s="321"/>
      <c r="D65" s="81">
        <v>3</v>
      </c>
      <c r="E65" s="74">
        <v>19</v>
      </c>
      <c r="F65" s="74">
        <v>96</v>
      </c>
      <c r="G65" s="74">
        <v>127</v>
      </c>
      <c r="H65" s="74">
        <v>80</v>
      </c>
      <c r="I65" s="74">
        <v>27</v>
      </c>
      <c r="J65" s="155">
        <v>0</v>
      </c>
      <c r="K65" s="152">
        <v>352</v>
      </c>
    </row>
    <row r="66" spans="2:11" ht="15" customHeight="1" x14ac:dyDescent="0.2">
      <c r="B66" s="318" t="s">
        <v>86</v>
      </c>
      <c r="C66" s="319"/>
      <c r="D66" s="72">
        <v>4</v>
      </c>
      <c r="E66" s="73">
        <v>16</v>
      </c>
      <c r="F66" s="73">
        <v>49</v>
      </c>
      <c r="G66" s="73">
        <v>55</v>
      </c>
      <c r="H66" s="73">
        <v>30</v>
      </c>
      <c r="I66" s="73">
        <v>10</v>
      </c>
      <c r="J66" s="94">
        <v>0</v>
      </c>
      <c r="K66" s="52">
        <v>164</v>
      </c>
    </row>
    <row r="67" spans="2:11" ht="15" customHeight="1" x14ac:dyDescent="0.2">
      <c r="B67" s="318" t="s">
        <v>56</v>
      </c>
      <c r="C67" s="319"/>
      <c r="D67" s="72">
        <v>1</v>
      </c>
      <c r="E67" s="73">
        <v>4</v>
      </c>
      <c r="F67" s="73">
        <v>37</v>
      </c>
      <c r="G67" s="73">
        <v>27</v>
      </c>
      <c r="H67" s="73">
        <v>17</v>
      </c>
      <c r="I67" s="73">
        <v>0</v>
      </c>
      <c r="J67" s="94">
        <v>0</v>
      </c>
      <c r="K67" s="52">
        <v>86</v>
      </c>
    </row>
    <row r="68" spans="2:11" ht="15" customHeight="1" x14ac:dyDescent="0.2">
      <c r="B68" s="324" t="s">
        <v>57</v>
      </c>
      <c r="C68" s="325"/>
      <c r="D68" s="78">
        <v>4</v>
      </c>
      <c r="E68" s="79">
        <v>3</v>
      </c>
      <c r="F68" s="79">
        <v>26</v>
      </c>
      <c r="G68" s="79">
        <v>45</v>
      </c>
      <c r="H68" s="79">
        <v>9</v>
      </c>
      <c r="I68" s="79">
        <v>3</v>
      </c>
      <c r="J68" s="97">
        <v>0</v>
      </c>
      <c r="K68" s="55">
        <v>90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119</v>
      </c>
    </row>
    <row r="2" spans="2:11" ht="15" customHeight="1" x14ac:dyDescent="0.2">
      <c r="B2" s="49" t="s">
        <v>114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357</v>
      </c>
      <c r="E6" s="71">
        <v>1962</v>
      </c>
      <c r="F6" s="71">
        <v>9456</v>
      </c>
      <c r="G6" s="71">
        <v>11398</v>
      </c>
      <c r="H6" s="71">
        <v>7817</v>
      </c>
      <c r="I6" s="71">
        <v>2553</v>
      </c>
      <c r="J6" s="93">
        <v>22</v>
      </c>
      <c r="K6" s="51">
        <v>33565</v>
      </c>
    </row>
    <row r="7" spans="2:11" ht="15" customHeight="1" x14ac:dyDescent="0.2">
      <c r="B7" s="318" t="s">
        <v>45</v>
      </c>
      <c r="C7" s="319"/>
      <c r="D7" s="72">
        <v>93</v>
      </c>
      <c r="E7" s="73">
        <v>548</v>
      </c>
      <c r="F7" s="73">
        <v>2606</v>
      </c>
      <c r="G7" s="73">
        <v>2972</v>
      </c>
      <c r="H7" s="73">
        <v>2013</v>
      </c>
      <c r="I7" s="73">
        <v>507</v>
      </c>
      <c r="J7" s="94">
        <v>5</v>
      </c>
      <c r="K7" s="52">
        <v>8744</v>
      </c>
    </row>
    <row r="8" spans="2:11" ht="15" customHeight="1" x14ac:dyDescent="0.2">
      <c r="B8" s="320" t="s">
        <v>46</v>
      </c>
      <c r="C8" s="321"/>
      <c r="D8" s="81">
        <v>10</v>
      </c>
      <c r="E8" s="74">
        <v>39</v>
      </c>
      <c r="F8" s="74">
        <v>241</v>
      </c>
      <c r="G8" s="74">
        <v>285</v>
      </c>
      <c r="H8" s="74">
        <v>199</v>
      </c>
      <c r="I8" s="74">
        <v>45</v>
      </c>
      <c r="J8" s="85">
        <v>0</v>
      </c>
      <c r="K8" s="152">
        <v>819</v>
      </c>
    </row>
    <row r="9" spans="2:11" ht="15" customHeight="1" x14ac:dyDescent="0.2">
      <c r="B9" s="322" t="s">
        <v>6</v>
      </c>
      <c r="C9" s="323"/>
      <c r="D9" s="82">
        <v>20</v>
      </c>
      <c r="E9" s="75">
        <v>103</v>
      </c>
      <c r="F9" s="75">
        <v>451</v>
      </c>
      <c r="G9" s="75">
        <v>551</v>
      </c>
      <c r="H9" s="75">
        <v>332</v>
      </c>
      <c r="I9" s="75">
        <v>79</v>
      </c>
      <c r="J9" s="86">
        <v>1</v>
      </c>
      <c r="K9" s="53">
        <v>1537</v>
      </c>
    </row>
    <row r="10" spans="2:11" ht="15" customHeight="1" x14ac:dyDescent="0.2">
      <c r="B10" s="320" t="s">
        <v>8</v>
      </c>
      <c r="C10" s="321"/>
      <c r="D10" s="83">
        <v>7</v>
      </c>
      <c r="E10" s="76">
        <v>48</v>
      </c>
      <c r="F10" s="76">
        <v>204</v>
      </c>
      <c r="G10" s="76">
        <v>206</v>
      </c>
      <c r="H10" s="76">
        <v>135</v>
      </c>
      <c r="I10" s="76">
        <v>31</v>
      </c>
      <c r="J10" s="153">
        <v>0</v>
      </c>
      <c r="K10" s="152">
        <v>631</v>
      </c>
    </row>
    <row r="11" spans="2:11" ht="15" customHeight="1" x14ac:dyDescent="0.2">
      <c r="B11" s="322" t="s">
        <v>11</v>
      </c>
      <c r="C11" s="323"/>
      <c r="D11" s="82">
        <v>9</v>
      </c>
      <c r="E11" s="75">
        <v>78</v>
      </c>
      <c r="F11" s="75">
        <v>333</v>
      </c>
      <c r="G11" s="75">
        <v>392</v>
      </c>
      <c r="H11" s="75">
        <v>276</v>
      </c>
      <c r="I11" s="75">
        <v>71</v>
      </c>
      <c r="J11" s="86">
        <v>3</v>
      </c>
      <c r="K11" s="53">
        <v>1162</v>
      </c>
    </row>
    <row r="12" spans="2:11" ht="15" customHeight="1" x14ac:dyDescent="0.2">
      <c r="B12" s="320" t="s">
        <v>13</v>
      </c>
      <c r="C12" s="321"/>
      <c r="D12" s="83">
        <v>6</v>
      </c>
      <c r="E12" s="76">
        <v>39</v>
      </c>
      <c r="F12" s="76">
        <v>157</v>
      </c>
      <c r="G12" s="76">
        <v>197</v>
      </c>
      <c r="H12" s="76">
        <v>125</v>
      </c>
      <c r="I12" s="76">
        <v>29</v>
      </c>
      <c r="J12" s="153">
        <v>0</v>
      </c>
      <c r="K12" s="152">
        <v>553</v>
      </c>
    </row>
    <row r="13" spans="2:11" ht="15" customHeight="1" x14ac:dyDescent="0.2">
      <c r="B13" s="322" t="s">
        <v>15</v>
      </c>
      <c r="C13" s="323"/>
      <c r="D13" s="82">
        <v>8</v>
      </c>
      <c r="E13" s="75">
        <v>49</v>
      </c>
      <c r="F13" s="75">
        <v>281</v>
      </c>
      <c r="G13" s="75">
        <v>251</v>
      </c>
      <c r="H13" s="75">
        <v>173</v>
      </c>
      <c r="I13" s="75">
        <v>49</v>
      </c>
      <c r="J13" s="86">
        <v>0</v>
      </c>
      <c r="K13" s="53">
        <v>811</v>
      </c>
    </row>
    <row r="14" spans="2:11" ht="15" customHeight="1" x14ac:dyDescent="0.2">
      <c r="B14" s="320" t="s">
        <v>19</v>
      </c>
      <c r="C14" s="321"/>
      <c r="D14" s="83">
        <v>23</v>
      </c>
      <c r="E14" s="76">
        <v>107</v>
      </c>
      <c r="F14" s="76">
        <v>394</v>
      </c>
      <c r="G14" s="76">
        <v>483</v>
      </c>
      <c r="H14" s="76">
        <v>359</v>
      </c>
      <c r="I14" s="76">
        <v>93</v>
      </c>
      <c r="J14" s="153">
        <v>1</v>
      </c>
      <c r="K14" s="152">
        <v>1460</v>
      </c>
    </row>
    <row r="15" spans="2:11" ht="15" customHeight="1" x14ac:dyDescent="0.2">
      <c r="B15" s="322" t="s">
        <v>25</v>
      </c>
      <c r="C15" s="323"/>
      <c r="D15" s="84">
        <v>10</v>
      </c>
      <c r="E15" s="77">
        <v>85</v>
      </c>
      <c r="F15" s="77">
        <v>545</v>
      </c>
      <c r="G15" s="77">
        <v>607</v>
      </c>
      <c r="H15" s="77">
        <v>414</v>
      </c>
      <c r="I15" s="77">
        <v>110</v>
      </c>
      <c r="J15" s="87">
        <v>0</v>
      </c>
      <c r="K15" s="154">
        <v>1771</v>
      </c>
    </row>
    <row r="16" spans="2:11" ht="15" customHeight="1" x14ac:dyDescent="0.2">
      <c r="B16" s="318" t="s">
        <v>47</v>
      </c>
      <c r="C16" s="319"/>
      <c r="D16" s="72">
        <v>5</v>
      </c>
      <c r="E16" s="73">
        <v>51</v>
      </c>
      <c r="F16" s="73">
        <v>191</v>
      </c>
      <c r="G16" s="73">
        <v>232</v>
      </c>
      <c r="H16" s="73">
        <v>168</v>
      </c>
      <c r="I16" s="73">
        <v>42</v>
      </c>
      <c r="J16" s="94">
        <v>0</v>
      </c>
      <c r="K16" s="52">
        <v>689</v>
      </c>
    </row>
    <row r="17" spans="2:11" ht="15" customHeight="1" x14ac:dyDescent="0.2">
      <c r="B17" s="320" t="s">
        <v>14</v>
      </c>
      <c r="C17" s="321"/>
      <c r="D17" s="81">
        <v>0</v>
      </c>
      <c r="E17" s="74">
        <v>3</v>
      </c>
      <c r="F17" s="74">
        <v>27</v>
      </c>
      <c r="G17" s="74">
        <v>33</v>
      </c>
      <c r="H17" s="74">
        <v>12</v>
      </c>
      <c r="I17" s="74">
        <v>2</v>
      </c>
      <c r="J17" s="85">
        <v>0</v>
      </c>
      <c r="K17" s="152">
        <v>77</v>
      </c>
    </row>
    <row r="18" spans="2:11" ht="15" customHeight="1" x14ac:dyDescent="0.2">
      <c r="B18" s="322" t="s">
        <v>28</v>
      </c>
      <c r="C18" s="323"/>
      <c r="D18" s="82">
        <v>1</v>
      </c>
      <c r="E18" s="75">
        <v>7</v>
      </c>
      <c r="F18" s="75">
        <v>16</v>
      </c>
      <c r="G18" s="75">
        <v>17</v>
      </c>
      <c r="H18" s="75">
        <v>20</v>
      </c>
      <c r="I18" s="75">
        <v>6</v>
      </c>
      <c r="J18" s="86">
        <v>0</v>
      </c>
      <c r="K18" s="53">
        <v>67</v>
      </c>
    </row>
    <row r="19" spans="2:11" ht="15" customHeight="1" x14ac:dyDescent="0.2">
      <c r="B19" s="320" t="s">
        <v>32</v>
      </c>
      <c r="C19" s="321"/>
      <c r="D19" s="81">
        <v>4</v>
      </c>
      <c r="E19" s="74">
        <v>41</v>
      </c>
      <c r="F19" s="74">
        <v>148</v>
      </c>
      <c r="G19" s="74">
        <v>182</v>
      </c>
      <c r="H19" s="74">
        <v>136</v>
      </c>
      <c r="I19" s="74">
        <v>34</v>
      </c>
      <c r="J19" s="155">
        <v>0</v>
      </c>
      <c r="K19" s="152">
        <v>545</v>
      </c>
    </row>
    <row r="20" spans="2:11" ht="15" customHeight="1" x14ac:dyDescent="0.2">
      <c r="B20" s="318" t="s">
        <v>78</v>
      </c>
      <c r="C20" s="319"/>
      <c r="D20" s="72">
        <v>8</v>
      </c>
      <c r="E20" s="73">
        <v>52</v>
      </c>
      <c r="F20" s="73">
        <v>181</v>
      </c>
      <c r="G20" s="73">
        <v>244</v>
      </c>
      <c r="H20" s="73">
        <v>181</v>
      </c>
      <c r="I20" s="73">
        <v>84</v>
      </c>
      <c r="J20" s="94">
        <v>0</v>
      </c>
      <c r="K20" s="52">
        <v>750</v>
      </c>
    </row>
    <row r="21" spans="2:11" ht="15" customHeight="1" x14ac:dyDescent="0.2">
      <c r="B21" s="318" t="s">
        <v>79</v>
      </c>
      <c r="C21" s="319"/>
      <c r="D21" s="72">
        <v>6</v>
      </c>
      <c r="E21" s="73">
        <v>33</v>
      </c>
      <c r="F21" s="73">
        <v>224</v>
      </c>
      <c r="G21" s="73">
        <v>227</v>
      </c>
      <c r="H21" s="73">
        <v>148</v>
      </c>
      <c r="I21" s="73">
        <v>59</v>
      </c>
      <c r="J21" s="94">
        <v>1</v>
      </c>
      <c r="K21" s="52">
        <v>698</v>
      </c>
    </row>
    <row r="22" spans="2:11" ht="15" customHeight="1" x14ac:dyDescent="0.2">
      <c r="B22" s="318" t="s">
        <v>48</v>
      </c>
      <c r="C22" s="319"/>
      <c r="D22" s="72">
        <v>16</v>
      </c>
      <c r="E22" s="73">
        <v>120</v>
      </c>
      <c r="F22" s="73">
        <v>642</v>
      </c>
      <c r="G22" s="73">
        <v>771</v>
      </c>
      <c r="H22" s="73">
        <v>547</v>
      </c>
      <c r="I22" s="73">
        <v>194</v>
      </c>
      <c r="J22" s="94">
        <v>1</v>
      </c>
      <c r="K22" s="52">
        <v>2291</v>
      </c>
    </row>
    <row r="23" spans="2:11" ht="15" customHeight="1" x14ac:dyDescent="0.2">
      <c r="B23" s="320" t="s">
        <v>80</v>
      </c>
      <c r="C23" s="321"/>
      <c r="D23" s="81">
        <v>11</v>
      </c>
      <c r="E23" s="74">
        <v>67</v>
      </c>
      <c r="F23" s="74">
        <v>347</v>
      </c>
      <c r="G23" s="74">
        <v>354</v>
      </c>
      <c r="H23" s="74">
        <v>260</v>
      </c>
      <c r="I23" s="74">
        <v>94</v>
      </c>
      <c r="J23" s="85">
        <v>1</v>
      </c>
      <c r="K23" s="152">
        <v>1134</v>
      </c>
    </row>
    <row r="24" spans="2:11" ht="15" customHeight="1" x14ac:dyDescent="0.2">
      <c r="B24" s="322" t="s">
        <v>81</v>
      </c>
      <c r="C24" s="323"/>
      <c r="D24" s="82">
        <v>5</v>
      </c>
      <c r="E24" s="75">
        <v>53</v>
      </c>
      <c r="F24" s="75">
        <v>295</v>
      </c>
      <c r="G24" s="75">
        <v>417</v>
      </c>
      <c r="H24" s="75">
        <v>287</v>
      </c>
      <c r="I24" s="75">
        <v>100</v>
      </c>
      <c r="J24" s="87">
        <v>0</v>
      </c>
      <c r="K24" s="53">
        <v>1157</v>
      </c>
    </row>
    <row r="25" spans="2:11" ht="15" customHeight="1" x14ac:dyDescent="0.2">
      <c r="B25" s="318" t="s">
        <v>49</v>
      </c>
      <c r="C25" s="319"/>
      <c r="D25" s="72">
        <v>1</v>
      </c>
      <c r="E25" s="73">
        <v>18</v>
      </c>
      <c r="F25" s="73">
        <v>86</v>
      </c>
      <c r="G25" s="73">
        <v>105</v>
      </c>
      <c r="H25" s="73">
        <v>76</v>
      </c>
      <c r="I25" s="73">
        <v>17</v>
      </c>
      <c r="J25" s="94">
        <v>0</v>
      </c>
      <c r="K25" s="52">
        <v>303</v>
      </c>
    </row>
    <row r="26" spans="2:11" ht="15" customHeight="1" x14ac:dyDescent="0.2">
      <c r="B26" s="318" t="s">
        <v>50</v>
      </c>
      <c r="C26" s="319"/>
      <c r="D26" s="72">
        <v>13</v>
      </c>
      <c r="E26" s="73">
        <v>68</v>
      </c>
      <c r="F26" s="73">
        <v>330</v>
      </c>
      <c r="G26" s="73">
        <v>374</v>
      </c>
      <c r="H26" s="73">
        <v>299</v>
      </c>
      <c r="I26" s="73">
        <v>124</v>
      </c>
      <c r="J26" s="94">
        <v>2</v>
      </c>
      <c r="K26" s="52">
        <v>1210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3</v>
      </c>
      <c r="F27" s="74">
        <v>32</v>
      </c>
      <c r="G27" s="74">
        <v>16</v>
      </c>
      <c r="H27" s="74">
        <v>22</v>
      </c>
      <c r="I27" s="74">
        <v>9</v>
      </c>
      <c r="J27" s="85">
        <v>0</v>
      </c>
      <c r="K27" s="152">
        <v>82</v>
      </c>
    </row>
    <row r="28" spans="2:11" ht="15" customHeight="1" x14ac:dyDescent="0.2">
      <c r="B28" s="322" t="s">
        <v>4</v>
      </c>
      <c r="C28" s="323"/>
      <c r="D28" s="82">
        <v>5</v>
      </c>
      <c r="E28" s="75">
        <v>14</v>
      </c>
      <c r="F28" s="75">
        <v>58</v>
      </c>
      <c r="G28" s="75">
        <v>64</v>
      </c>
      <c r="H28" s="75">
        <v>43</v>
      </c>
      <c r="I28" s="75">
        <v>16</v>
      </c>
      <c r="J28" s="86">
        <v>2</v>
      </c>
      <c r="K28" s="53">
        <v>202</v>
      </c>
    </row>
    <row r="29" spans="2:11" ht="15" customHeight="1" x14ac:dyDescent="0.2">
      <c r="B29" s="320" t="s">
        <v>16</v>
      </c>
      <c r="C29" s="321"/>
      <c r="D29" s="81">
        <v>3</v>
      </c>
      <c r="E29" s="74">
        <v>15</v>
      </c>
      <c r="F29" s="74">
        <v>75</v>
      </c>
      <c r="G29" s="74">
        <v>85</v>
      </c>
      <c r="H29" s="74">
        <v>55</v>
      </c>
      <c r="I29" s="74">
        <v>20</v>
      </c>
      <c r="J29" s="85">
        <v>0</v>
      </c>
      <c r="K29" s="152">
        <v>253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2</v>
      </c>
      <c r="F30" s="75">
        <v>17</v>
      </c>
      <c r="G30" s="75">
        <v>22</v>
      </c>
      <c r="H30" s="75">
        <v>24</v>
      </c>
      <c r="I30" s="75">
        <v>11</v>
      </c>
      <c r="J30" s="86">
        <v>0</v>
      </c>
      <c r="K30" s="53">
        <v>76</v>
      </c>
    </row>
    <row r="31" spans="2:11" ht="15" customHeight="1" x14ac:dyDescent="0.2">
      <c r="B31" s="320" t="s">
        <v>22</v>
      </c>
      <c r="C31" s="321"/>
      <c r="D31" s="81">
        <v>1</v>
      </c>
      <c r="E31" s="74">
        <v>7</v>
      </c>
      <c r="F31" s="74">
        <v>38</v>
      </c>
      <c r="G31" s="74">
        <v>47</v>
      </c>
      <c r="H31" s="74">
        <v>36</v>
      </c>
      <c r="I31" s="74">
        <v>13</v>
      </c>
      <c r="J31" s="85">
        <v>0</v>
      </c>
      <c r="K31" s="152">
        <v>142</v>
      </c>
    </row>
    <row r="32" spans="2:11" ht="15" customHeight="1" x14ac:dyDescent="0.2">
      <c r="B32" s="322" t="s">
        <v>24</v>
      </c>
      <c r="C32" s="323"/>
      <c r="D32" s="82">
        <v>1</v>
      </c>
      <c r="E32" s="75">
        <v>2</v>
      </c>
      <c r="F32" s="75">
        <v>17</v>
      </c>
      <c r="G32" s="75">
        <v>18</v>
      </c>
      <c r="H32" s="75">
        <v>9</v>
      </c>
      <c r="I32" s="75">
        <v>6</v>
      </c>
      <c r="J32" s="86">
        <v>0</v>
      </c>
      <c r="K32" s="53">
        <v>53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5</v>
      </c>
      <c r="F33" s="74">
        <v>10</v>
      </c>
      <c r="G33" s="74">
        <v>8</v>
      </c>
      <c r="H33" s="74">
        <v>10</v>
      </c>
      <c r="I33" s="74">
        <v>3</v>
      </c>
      <c r="J33" s="85">
        <v>0</v>
      </c>
      <c r="K33" s="152">
        <v>36</v>
      </c>
    </row>
    <row r="34" spans="2:11" ht="15" customHeight="1" x14ac:dyDescent="0.2">
      <c r="B34" s="322" t="s">
        <v>30</v>
      </c>
      <c r="C34" s="323"/>
      <c r="D34" s="82">
        <v>1</v>
      </c>
      <c r="E34" s="75">
        <v>16</v>
      </c>
      <c r="F34" s="75">
        <v>68</v>
      </c>
      <c r="G34" s="75">
        <v>86</v>
      </c>
      <c r="H34" s="75">
        <v>85</v>
      </c>
      <c r="I34" s="75">
        <v>39</v>
      </c>
      <c r="J34" s="86">
        <v>0</v>
      </c>
      <c r="K34" s="53">
        <v>295</v>
      </c>
    </row>
    <row r="35" spans="2:11" ht="15" customHeight="1" x14ac:dyDescent="0.2">
      <c r="B35" s="320" t="s">
        <v>31</v>
      </c>
      <c r="C35" s="321"/>
      <c r="D35" s="81">
        <v>2</v>
      </c>
      <c r="E35" s="74">
        <v>4</v>
      </c>
      <c r="F35" s="74">
        <v>15</v>
      </c>
      <c r="G35" s="74">
        <v>28</v>
      </c>
      <c r="H35" s="74">
        <v>15</v>
      </c>
      <c r="I35" s="74">
        <v>7</v>
      </c>
      <c r="J35" s="155">
        <v>0</v>
      </c>
      <c r="K35" s="152">
        <v>71</v>
      </c>
    </row>
    <row r="36" spans="2:11" ht="15" customHeight="1" x14ac:dyDescent="0.2">
      <c r="B36" s="318" t="s">
        <v>58</v>
      </c>
      <c r="C36" s="319"/>
      <c r="D36" s="72">
        <v>26</v>
      </c>
      <c r="E36" s="73">
        <v>138</v>
      </c>
      <c r="F36" s="73">
        <v>562</v>
      </c>
      <c r="G36" s="73">
        <v>638</v>
      </c>
      <c r="H36" s="73">
        <v>447</v>
      </c>
      <c r="I36" s="73">
        <v>144</v>
      </c>
      <c r="J36" s="94">
        <v>2</v>
      </c>
      <c r="K36" s="52">
        <v>1957</v>
      </c>
    </row>
    <row r="37" spans="2:11" ht="15" customHeight="1" x14ac:dyDescent="0.2">
      <c r="B37" s="320" t="s">
        <v>0</v>
      </c>
      <c r="C37" s="321"/>
      <c r="D37" s="81">
        <v>5</v>
      </c>
      <c r="E37" s="74">
        <v>26</v>
      </c>
      <c r="F37" s="74">
        <v>122</v>
      </c>
      <c r="G37" s="74">
        <v>119</v>
      </c>
      <c r="H37" s="74">
        <v>91</v>
      </c>
      <c r="I37" s="74">
        <v>34</v>
      </c>
      <c r="J37" s="85">
        <v>0</v>
      </c>
      <c r="K37" s="152">
        <v>397</v>
      </c>
    </row>
    <row r="38" spans="2:11" ht="15" customHeight="1" x14ac:dyDescent="0.2">
      <c r="B38" s="322" t="s">
        <v>7</v>
      </c>
      <c r="C38" s="323"/>
      <c r="D38" s="82">
        <v>9</v>
      </c>
      <c r="E38" s="75">
        <v>55</v>
      </c>
      <c r="F38" s="75">
        <v>170</v>
      </c>
      <c r="G38" s="75">
        <v>193</v>
      </c>
      <c r="H38" s="75">
        <v>120</v>
      </c>
      <c r="I38" s="75">
        <v>47</v>
      </c>
      <c r="J38" s="86">
        <v>0</v>
      </c>
      <c r="K38" s="53">
        <v>594</v>
      </c>
    </row>
    <row r="39" spans="2:11" ht="15" customHeight="1" x14ac:dyDescent="0.2">
      <c r="B39" s="320" t="s">
        <v>9</v>
      </c>
      <c r="C39" s="321"/>
      <c r="D39" s="81">
        <v>0</v>
      </c>
      <c r="E39" s="74">
        <v>14</v>
      </c>
      <c r="F39" s="74">
        <v>41</v>
      </c>
      <c r="G39" s="74">
        <v>39</v>
      </c>
      <c r="H39" s="74">
        <v>34</v>
      </c>
      <c r="I39" s="74">
        <v>7</v>
      </c>
      <c r="J39" s="85">
        <v>1</v>
      </c>
      <c r="K39" s="152">
        <v>136</v>
      </c>
    </row>
    <row r="40" spans="2:11" ht="15" customHeight="1" x14ac:dyDescent="0.2">
      <c r="B40" s="322" t="s">
        <v>12</v>
      </c>
      <c r="C40" s="323"/>
      <c r="D40" s="82">
        <v>3</v>
      </c>
      <c r="E40" s="75">
        <v>13</v>
      </c>
      <c r="F40" s="75">
        <v>42</v>
      </c>
      <c r="G40" s="75">
        <v>64</v>
      </c>
      <c r="H40" s="75">
        <v>41</v>
      </c>
      <c r="I40" s="75">
        <v>8</v>
      </c>
      <c r="J40" s="86">
        <v>0</v>
      </c>
      <c r="K40" s="53">
        <v>171</v>
      </c>
    </row>
    <row r="41" spans="2:11" ht="15" customHeight="1" x14ac:dyDescent="0.2">
      <c r="B41" s="320" t="s">
        <v>29</v>
      </c>
      <c r="C41" s="321"/>
      <c r="D41" s="81">
        <v>9</v>
      </c>
      <c r="E41" s="74">
        <v>30</v>
      </c>
      <c r="F41" s="74">
        <v>187</v>
      </c>
      <c r="G41" s="74">
        <v>223</v>
      </c>
      <c r="H41" s="74">
        <v>161</v>
      </c>
      <c r="I41" s="74">
        <v>48</v>
      </c>
      <c r="J41" s="155">
        <v>1</v>
      </c>
      <c r="K41" s="152">
        <v>659</v>
      </c>
    </row>
    <row r="42" spans="2:11" ht="15" customHeight="1" x14ac:dyDescent="0.2">
      <c r="B42" s="318" t="s">
        <v>51</v>
      </c>
      <c r="C42" s="319"/>
      <c r="D42" s="72">
        <v>32</v>
      </c>
      <c r="E42" s="73">
        <v>190</v>
      </c>
      <c r="F42" s="73">
        <v>1168</v>
      </c>
      <c r="G42" s="73">
        <v>1496</v>
      </c>
      <c r="H42" s="73">
        <v>945</v>
      </c>
      <c r="I42" s="73">
        <v>345</v>
      </c>
      <c r="J42" s="94">
        <v>3</v>
      </c>
      <c r="K42" s="52">
        <v>4179</v>
      </c>
    </row>
    <row r="43" spans="2:11" ht="15" customHeight="1" x14ac:dyDescent="0.2">
      <c r="B43" s="320" t="s">
        <v>3</v>
      </c>
      <c r="C43" s="321"/>
      <c r="D43" s="81">
        <v>20</v>
      </c>
      <c r="E43" s="74">
        <v>128</v>
      </c>
      <c r="F43" s="74">
        <v>812</v>
      </c>
      <c r="G43" s="74">
        <v>1039</v>
      </c>
      <c r="H43" s="74">
        <v>686</v>
      </c>
      <c r="I43" s="74">
        <v>254</v>
      </c>
      <c r="J43" s="85">
        <v>3</v>
      </c>
      <c r="K43" s="152">
        <v>2942</v>
      </c>
    </row>
    <row r="44" spans="2:11" ht="15" customHeight="1" x14ac:dyDescent="0.2">
      <c r="B44" s="322" t="s">
        <v>10</v>
      </c>
      <c r="C44" s="323"/>
      <c r="D44" s="82">
        <v>3</v>
      </c>
      <c r="E44" s="75">
        <v>16</v>
      </c>
      <c r="F44" s="75">
        <v>106</v>
      </c>
      <c r="G44" s="75">
        <v>139</v>
      </c>
      <c r="H44" s="75">
        <v>90</v>
      </c>
      <c r="I44" s="75">
        <v>30</v>
      </c>
      <c r="J44" s="86">
        <v>0</v>
      </c>
      <c r="K44" s="53">
        <v>384</v>
      </c>
    </row>
    <row r="45" spans="2:11" ht="15" customHeight="1" x14ac:dyDescent="0.2">
      <c r="B45" s="320" t="s">
        <v>17</v>
      </c>
      <c r="C45" s="321"/>
      <c r="D45" s="81">
        <v>1</v>
      </c>
      <c r="E45" s="74">
        <v>14</v>
      </c>
      <c r="F45" s="74">
        <v>97</v>
      </c>
      <c r="G45" s="74">
        <v>138</v>
      </c>
      <c r="H45" s="74">
        <v>59</v>
      </c>
      <c r="I45" s="74">
        <v>24</v>
      </c>
      <c r="J45" s="85">
        <v>0</v>
      </c>
      <c r="K45" s="152">
        <v>333</v>
      </c>
    </row>
    <row r="46" spans="2:11" ht="15" customHeight="1" x14ac:dyDescent="0.2">
      <c r="B46" s="322" t="s">
        <v>27</v>
      </c>
      <c r="C46" s="323"/>
      <c r="D46" s="82">
        <v>8</v>
      </c>
      <c r="E46" s="75">
        <v>32</v>
      </c>
      <c r="F46" s="75">
        <v>153</v>
      </c>
      <c r="G46" s="75">
        <v>180</v>
      </c>
      <c r="H46" s="75">
        <v>110</v>
      </c>
      <c r="I46" s="75">
        <v>37</v>
      </c>
      <c r="J46" s="87">
        <v>0</v>
      </c>
      <c r="K46" s="53">
        <v>520</v>
      </c>
    </row>
    <row r="47" spans="2:11" ht="15" customHeight="1" x14ac:dyDescent="0.2">
      <c r="B47" s="318" t="s">
        <v>76</v>
      </c>
      <c r="C47" s="319"/>
      <c r="D47" s="72">
        <v>105</v>
      </c>
      <c r="E47" s="73">
        <v>350</v>
      </c>
      <c r="F47" s="73">
        <v>1359</v>
      </c>
      <c r="G47" s="73">
        <v>1688</v>
      </c>
      <c r="H47" s="73">
        <v>1200</v>
      </c>
      <c r="I47" s="73">
        <v>382</v>
      </c>
      <c r="J47" s="94">
        <v>4</v>
      </c>
      <c r="K47" s="52">
        <v>5088</v>
      </c>
    </row>
    <row r="48" spans="2:11" ht="15" customHeight="1" x14ac:dyDescent="0.2">
      <c r="B48" s="320" t="s">
        <v>72</v>
      </c>
      <c r="C48" s="321"/>
      <c r="D48" s="81">
        <v>39</v>
      </c>
      <c r="E48" s="74">
        <v>141</v>
      </c>
      <c r="F48" s="74">
        <v>544</v>
      </c>
      <c r="G48" s="74">
        <v>690</v>
      </c>
      <c r="H48" s="74">
        <v>504</v>
      </c>
      <c r="I48" s="74">
        <v>170</v>
      </c>
      <c r="J48" s="85">
        <v>1</v>
      </c>
      <c r="K48" s="152">
        <v>2089</v>
      </c>
    </row>
    <row r="49" spans="2:11" ht="15" customHeight="1" x14ac:dyDescent="0.2">
      <c r="B49" s="322" t="s">
        <v>73</v>
      </c>
      <c r="C49" s="323"/>
      <c r="D49" s="82">
        <v>10</v>
      </c>
      <c r="E49" s="75">
        <v>25</v>
      </c>
      <c r="F49" s="75">
        <v>124</v>
      </c>
      <c r="G49" s="75">
        <v>167</v>
      </c>
      <c r="H49" s="75">
        <v>119</v>
      </c>
      <c r="I49" s="75">
        <v>42</v>
      </c>
      <c r="J49" s="86">
        <v>0</v>
      </c>
      <c r="K49" s="53">
        <v>487</v>
      </c>
    </row>
    <row r="50" spans="2:11" ht="15" customHeight="1" x14ac:dyDescent="0.2">
      <c r="B50" s="320" t="s">
        <v>74</v>
      </c>
      <c r="C50" s="321"/>
      <c r="D50" s="81">
        <v>56</v>
      </c>
      <c r="E50" s="74">
        <v>184</v>
      </c>
      <c r="F50" s="74">
        <v>691</v>
      </c>
      <c r="G50" s="74">
        <v>831</v>
      </c>
      <c r="H50" s="74">
        <v>577</v>
      </c>
      <c r="I50" s="74">
        <v>170</v>
      </c>
      <c r="J50" s="155">
        <v>3</v>
      </c>
      <c r="K50" s="152">
        <v>2512</v>
      </c>
    </row>
    <row r="51" spans="2:11" ht="15" customHeight="1" x14ac:dyDescent="0.2">
      <c r="B51" s="318" t="s">
        <v>52</v>
      </c>
      <c r="C51" s="319"/>
      <c r="D51" s="72">
        <v>4</v>
      </c>
      <c r="E51" s="73">
        <v>56</v>
      </c>
      <c r="F51" s="73">
        <v>280</v>
      </c>
      <c r="G51" s="73">
        <v>271</v>
      </c>
      <c r="H51" s="73">
        <v>206</v>
      </c>
      <c r="I51" s="73">
        <v>86</v>
      </c>
      <c r="J51" s="94">
        <v>0</v>
      </c>
      <c r="K51" s="52">
        <v>903</v>
      </c>
    </row>
    <row r="52" spans="2:11" ht="15" customHeight="1" x14ac:dyDescent="0.2">
      <c r="B52" s="320" t="s">
        <v>2</v>
      </c>
      <c r="C52" s="321"/>
      <c r="D52" s="81">
        <v>3</v>
      </c>
      <c r="E52" s="74">
        <v>37</v>
      </c>
      <c r="F52" s="74">
        <v>175</v>
      </c>
      <c r="G52" s="74">
        <v>158</v>
      </c>
      <c r="H52" s="74">
        <v>119</v>
      </c>
      <c r="I52" s="74">
        <v>35</v>
      </c>
      <c r="J52" s="85">
        <v>0</v>
      </c>
      <c r="K52" s="152">
        <v>527</v>
      </c>
    </row>
    <row r="53" spans="2:11" ht="15" customHeight="1" x14ac:dyDescent="0.2">
      <c r="B53" s="322" t="s">
        <v>5</v>
      </c>
      <c r="C53" s="323"/>
      <c r="D53" s="82">
        <v>1</v>
      </c>
      <c r="E53" s="75">
        <v>19</v>
      </c>
      <c r="F53" s="75">
        <v>105</v>
      </c>
      <c r="G53" s="75">
        <v>113</v>
      </c>
      <c r="H53" s="75">
        <v>87</v>
      </c>
      <c r="I53" s="75">
        <v>51</v>
      </c>
      <c r="J53" s="87">
        <v>0</v>
      </c>
      <c r="K53" s="53">
        <v>376</v>
      </c>
    </row>
    <row r="54" spans="2:11" ht="15" customHeight="1" x14ac:dyDescent="0.2">
      <c r="B54" s="318" t="s">
        <v>53</v>
      </c>
      <c r="C54" s="319"/>
      <c r="D54" s="72">
        <v>6</v>
      </c>
      <c r="E54" s="73">
        <v>51</v>
      </c>
      <c r="F54" s="73">
        <v>314</v>
      </c>
      <c r="G54" s="73">
        <v>496</v>
      </c>
      <c r="H54" s="73">
        <v>345</v>
      </c>
      <c r="I54" s="73">
        <v>119</v>
      </c>
      <c r="J54" s="94">
        <v>0</v>
      </c>
      <c r="K54" s="52">
        <v>1331</v>
      </c>
    </row>
    <row r="55" spans="2:11" ht="15" customHeight="1" x14ac:dyDescent="0.2">
      <c r="B55" s="320" t="s">
        <v>82</v>
      </c>
      <c r="C55" s="321"/>
      <c r="D55" s="81">
        <v>4</v>
      </c>
      <c r="E55" s="74">
        <v>25</v>
      </c>
      <c r="F55" s="74">
        <v>135</v>
      </c>
      <c r="G55" s="74">
        <v>193</v>
      </c>
      <c r="H55" s="74">
        <v>136</v>
      </c>
      <c r="I55" s="74">
        <v>43</v>
      </c>
      <c r="J55" s="85">
        <v>0</v>
      </c>
      <c r="K55" s="152">
        <v>536</v>
      </c>
    </row>
    <row r="56" spans="2:11" ht="15" customHeight="1" x14ac:dyDescent="0.2">
      <c r="B56" s="322" t="s">
        <v>18</v>
      </c>
      <c r="C56" s="323"/>
      <c r="D56" s="82">
        <v>1</v>
      </c>
      <c r="E56" s="75">
        <v>10</v>
      </c>
      <c r="F56" s="75">
        <v>37</v>
      </c>
      <c r="G56" s="75">
        <v>55</v>
      </c>
      <c r="H56" s="75">
        <v>41</v>
      </c>
      <c r="I56" s="75">
        <v>11</v>
      </c>
      <c r="J56" s="86">
        <v>0</v>
      </c>
      <c r="K56" s="53">
        <v>155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8</v>
      </c>
      <c r="F57" s="74">
        <v>52</v>
      </c>
      <c r="G57" s="74">
        <v>66</v>
      </c>
      <c r="H57" s="74">
        <v>40</v>
      </c>
      <c r="I57" s="74">
        <v>21</v>
      </c>
      <c r="J57" s="85">
        <v>0</v>
      </c>
      <c r="K57" s="152">
        <v>187</v>
      </c>
    </row>
    <row r="58" spans="2:11" ht="15" customHeight="1" x14ac:dyDescent="0.2">
      <c r="B58" s="322" t="s">
        <v>21</v>
      </c>
      <c r="C58" s="323"/>
      <c r="D58" s="82">
        <v>1</v>
      </c>
      <c r="E58" s="75">
        <v>8</v>
      </c>
      <c r="F58" s="75">
        <v>90</v>
      </c>
      <c r="G58" s="75">
        <v>182</v>
      </c>
      <c r="H58" s="75">
        <v>128</v>
      </c>
      <c r="I58" s="75">
        <v>44</v>
      </c>
      <c r="J58" s="87">
        <v>0</v>
      </c>
      <c r="K58" s="53">
        <v>453</v>
      </c>
    </row>
    <row r="59" spans="2:11" ht="15" customHeight="1" x14ac:dyDescent="0.2">
      <c r="B59" s="318" t="s">
        <v>83</v>
      </c>
      <c r="C59" s="319"/>
      <c r="D59" s="72">
        <v>12</v>
      </c>
      <c r="E59" s="73">
        <v>107</v>
      </c>
      <c r="F59" s="73">
        <v>689</v>
      </c>
      <c r="G59" s="73">
        <v>841</v>
      </c>
      <c r="H59" s="73">
        <v>629</v>
      </c>
      <c r="I59" s="73">
        <v>244</v>
      </c>
      <c r="J59" s="94">
        <v>3</v>
      </c>
      <c r="K59" s="52">
        <v>2525</v>
      </c>
    </row>
    <row r="60" spans="2:11" ht="15" customHeight="1" x14ac:dyDescent="0.2">
      <c r="B60" s="318" t="s">
        <v>84</v>
      </c>
      <c r="C60" s="319"/>
      <c r="D60" s="72">
        <v>18</v>
      </c>
      <c r="E60" s="73">
        <v>119</v>
      </c>
      <c r="F60" s="73">
        <v>464</v>
      </c>
      <c r="G60" s="73">
        <v>550</v>
      </c>
      <c r="H60" s="73">
        <v>341</v>
      </c>
      <c r="I60" s="73">
        <v>101</v>
      </c>
      <c r="J60" s="94">
        <v>1</v>
      </c>
      <c r="K60" s="52">
        <v>1594</v>
      </c>
    </row>
    <row r="61" spans="2:11" ht="15" customHeight="1" x14ac:dyDescent="0.2">
      <c r="B61" s="318" t="s">
        <v>85</v>
      </c>
      <c r="C61" s="319"/>
      <c r="D61" s="72">
        <v>2</v>
      </c>
      <c r="E61" s="73">
        <v>12</v>
      </c>
      <c r="F61" s="73">
        <v>79</v>
      </c>
      <c r="G61" s="73">
        <v>95</v>
      </c>
      <c r="H61" s="73">
        <v>58</v>
      </c>
      <c r="I61" s="73">
        <v>20</v>
      </c>
      <c r="J61" s="94">
        <v>0</v>
      </c>
      <c r="K61" s="52">
        <v>266</v>
      </c>
    </row>
    <row r="62" spans="2:11" ht="15" customHeight="1" x14ac:dyDescent="0.2">
      <c r="B62" s="318" t="s">
        <v>55</v>
      </c>
      <c r="C62" s="319"/>
      <c r="D62" s="72">
        <v>5</v>
      </c>
      <c r="E62" s="73">
        <v>29</v>
      </c>
      <c r="F62" s="73">
        <v>166</v>
      </c>
      <c r="G62" s="73">
        <v>265</v>
      </c>
      <c r="H62" s="73">
        <v>147</v>
      </c>
      <c r="I62" s="73">
        <v>71</v>
      </c>
      <c r="J62" s="94">
        <v>0</v>
      </c>
      <c r="K62" s="52">
        <v>683</v>
      </c>
    </row>
    <row r="63" spans="2:11" ht="15" customHeight="1" x14ac:dyDescent="0.2">
      <c r="B63" s="320" t="s">
        <v>75</v>
      </c>
      <c r="C63" s="321"/>
      <c r="D63" s="81">
        <v>0</v>
      </c>
      <c r="E63" s="74">
        <v>3</v>
      </c>
      <c r="F63" s="74">
        <v>20</v>
      </c>
      <c r="G63" s="74">
        <v>38</v>
      </c>
      <c r="H63" s="74">
        <v>20</v>
      </c>
      <c r="I63" s="74">
        <v>11</v>
      </c>
      <c r="J63" s="85">
        <v>0</v>
      </c>
      <c r="K63" s="152">
        <v>92</v>
      </c>
    </row>
    <row r="64" spans="2:11" ht="15" customHeight="1" x14ac:dyDescent="0.2">
      <c r="B64" s="322" t="s">
        <v>71</v>
      </c>
      <c r="C64" s="323"/>
      <c r="D64" s="82">
        <v>2</v>
      </c>
      <c r="E64" s="75">
        <v>10</v>
      </c>
      <c r="F64" s="75">
        <v>50</v>
      </c>
      <c r="G64" s="75">
        <v>75</v>
      </c>
      <c r="H64" s="75">
        <v>49</v>
      </c>
      <c r="I64" s="75">
        <v>19</v>
      </c>
      <c r="J64" s="86">
        <v>0</v>
      </c>
      <c r="K64" s="53">
        <v>205</v>
      </c>
    </row>
    <row r="65" spans="2:11" ht="15" customHeight="1" x14ac:dyDescent="0.2">
      <c r="B65" s="320" t="s">
        <v>70</v>
      </c>
      <c r="C65" s="321"/>
      <c r="D65" s="81">
        <v>3</v>
      </c>
      <c r="E65" s="74">
        <v>16</v>
      </c>
      <c r="F65" s="74">
        <v>96</v>
      </c>
      <c r="G65" s="74">
        <v>152</v>
      </c>
      <c r="H65" s="74">
        <v>78</v>
      </c>
      <c r="I65" s="74">
        <v>41</v>
      </c>
      <c r="J65" s="155">
        <v>0</v>
      </c>
      <c r="K65" s="152">
        <v>386</v>
      </c>
    </row>
    <row r="66" spans="2:11" ht="15" customHeight="1" x14ac:dyDescent="0.2">
      <c r="B66" s="318" t="s">
        <v>86</v>
      </c>
      <c r="C66" s="319"/>
      <c r="D66" s="72">
        <v>5</v>
      </c>
      <c r="E66" s="73">
        <v>14</v>
      </c>
      <c r="F66" s="73">
        <v>63</v>
      </c>
      <c r="G66" s="73">
        <v>54</v>
      </c>
      <c r="H66" s="73">
        <v>39</v>
      </c>
      <c r="I66" s="73">
        <v>8</v>
      </c>
      <c r="J66" s="94">
        <v>0</v>
      </c>
      <c r="K66" s="52">
        <v>183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5</v>
      </c>
      <c r="F67" s="73">
        <v>26</v>
      </c>
      <c r="G67" s="73">
        <v>35</v>
      </c>
      <c r="H67" s="73">
        <v>19</v>
      </c>
      <c r="I67" s="73">
        <v>5</v>
      </c>
      <c r="J67" s="94">
        <v>0</v>
      </c>
      <c r="K67" s="52">
        <v>90</v>
      </c>
    </row>
    <row r="68" spans="2:11" ht="15" customHeight="1" x14ac:dyDescent="0.2">
      <c r="B68" s="324" t="s">
        <v>57</v>
      </c>
      <c r="C68" s="325"/>
      <c r="D68" s="78">
        <v>0</v>
      </c>
      <c r="E68" s="79">
        <v>1</v>
      </c>
      <c r="F68" s="79">
        <v>26</v>
      </c>
      <c r="G68" s="79">
        <v>44</v>
      </c>
      <c r="H68" s="79">
        <v>9</v>
      </c>
      <c r="I68" s="79">
        <v>1</v>
      </c>
      <c r="J68" s="97">
        <v>0</v>
      </c>
      <c r="K68" s="55">
        <v>81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B1" sqref="B1"/>
    </sheetView>
  </sheetViews>
  <sheetFormatPr baseColWidth="10" defaultRowHeight="15" customHeight="1" x14ac:dyDescent="0.2"/>
  <cols>
    <col min="2" max="2" width="15.7109375" customWidth="1"/>
    <col min="3" max="3" width="18.5703125" customWidth="1"/>
    <col min="4" max="7" width="15.7109375" customWidth="1"/>
    <col min="8" max="8" width="11.5703125" customWidth="1"/>
  </cols>
  <sheetData>
    <row r="1" spans="2:8" ht="15" customHeight="1" x14ac:dyDescent="0.2">
      <c r="B1" s="12" t="s">
        <v>95</v>
      </c>
    </row>
    <row r="2" spans="2:8" ht="15" customHeight="1" x14ac:dyDescent="0.3">
      <c r="B2" s="16" t="s">
        <v>167</v>
      </c>
    </row>
    <row r="4" spans="2:8" ht="81.2" customHeight="1" x14ac:dyDescent="0.2">
      <c r="B4" s="229" t="s">
        <v>35</v>
      </c>
      <c r="C4" s="230" t="s">
        <v>92</v>
      </c>
      <c r="D4" s="231" t="s">
        <v>91</v>
      </c>
      <c r="E4" s="231" t="s">
        <v>88</v>
      </c>
      <c r="F4" s="231" t="s">
        <v>89</v>
      </c>
      <c r="G4" s="232" t="s">
        <v>90</v>
      </c>
      <c r="H4" s="13"/>
    </row>
    <row r="5" spans="2:8" ht="15" customHeight="1" x14ac:dyDescent="0.2">
      <c r="B5" s="177">
        <v>195796</v>
      </c>
      <c r="C5" s="176">
        <v>151002</v>
      </c>
      <c r="D5" s="173">
        <v>14859</v>
      </c>
      <c r="E5" s="173">
        <v>133</v>
      </c>
      <c r="F5" s="173">
        <v>28982</v>
      </c>
      <c r="G5" s="174">
        <v>820</v>
      </c>
    </row>
    <row r="6" spans="2:8" ht="15" customHeight="1" x14ac:dyDescent="0.2">
      <c r="B6" s="11"/>
      <c r="C6" s="11"/>
      <c r="D6" s="11"/>
      <c r="E6" s="11"/>
      <c r="F6" s="11"/>
      <c r="G6" s="11"/>
    </row>
    <row r="7" spans="2:8" ht="15" customHeight="1" x14ac:dyDescent="0.3">
      <c r="B7" s="3" t="s">
        <v>59</v>
      </c>
      <c r="C7" s="11"/>
      <c r="D7" s="11"/>
      <c r="E7" s="11"/>
      <c r="F7" s="11"/>
      <c r="G7" s="11"/>
      <c r="H7" s="11"/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121</v>
      </c>
    </row>
    <row r="2" spans="2:11" ht="15" customHeight="1" x14ac:dyDescent="0.2">
      <c r="B2" s="49" t="s">
        <v>118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346</v>
      </c>
      <c r="E6" s="71">
        <v>1921</v>
      </c>
      <c r="F6" s="71">
        <v>9870</v>
      </c>
      <c r="G6" s="71">
        <v>12026</v>
      </c>
      <c r="H6" s="71">
        <v>8016</v>
      </c>
      <c r="I6" s="71">
        <v>2499</v>
      </c>
      <c r="J6" s="93">
        <v>17</v>
      </c>
      <c r="K6" s="51">
        <v>34695</v>
      </c>
    </row>
    <row r="7" spans="2:11" ht="15" customHeight="1" x14ac:dyDescent="0.2">
      <c r="B7" s="318" t="s">
        <v>45</v>
      </c>
      <c r="C7" s="319"/>
      <c r="D7" s="72">
        <v>97</v>
      </c>
      <c r="E7" s="73">
        <v>525</v>
      </c>
      <c r="F7" s="73">
        <v>2747</v>
      </c>
      <c r="G7" s="73">
        <v>3113</v>
      </c>
      <c r="H7" s="73">
        <v>2080</v>
      </c>
      <c r="I7" s="73">
        <v>509</v>
      </c>
      <c r="J7" s="94">
        <v>4</v>
      </c>
      <c r="K7" s="52">
        <v>9075</v>
      </c>
    </row>
    <row r="8" spans="2:11" ht="15" customHeight="1" x14ac:dyDescent="0.2">
      <c r="B8" s="320" t="s">
        <v>46</v>
      </c>
      <c r="C8" s="321"/>
      <c r="D8" s="81">
        <v>9</v>
      </c>
      <c r="E8" s="74">
        <v>34</v>
      </c>
      <c r="F8" s="74">
        <v>243</v>
      </c>
      <c r="G8" s="74">
        <v>307</v>
      </c>
      <c r="H8" s="74">
        <v>193</v>
      </c>
      <c r="I8" s="74">
        <v>40</v>
      </c>
      <c r="J8" s="85">
        <v>0</v>
      </c>
      <c r="K8" s="152">
        <v>826</v>
      </c>
    </row>
    <row r="9" spans="2:11" ht="15" customHeight="1" x14ac:dyDescent="0.2">
      <c r="B9" s="322" t="s">
        <v>6</v>
      </c>
      <c r="C9" s="323"/>
      <c r="D9" s="82">
        <v>27</v>
      </c>
      <c r="E9" s="75">
        <v>119</v>
      </c>
      <c r="F9" s="75">
        <v>464</v>
      </c>
      <c r="G9" s="75">
        <v>531</v>
      </c>
      <c r="H9" s="75">
        <v>353</v>
      </c>
      <c r="I9" s="75">
        <v>92</v>
      </c>
      <c r="J9" s="86">
        <v>1</v>
      </c>
      <c r="K9" s="53">
        <v>1587</v>
      </c>
    </row>
    <row r="10" spans="2:11" ht="15" customHeight="1" x14ac:dyDescent="0.2">
      <c r="B10" s="320" t="s">
        <v>8</v>
      </c>
      <c r="C10" s="321"/>
      <c r="D10" s="83">
        <v>8</v>
      </c>
      <c r="E10" s="76">
        <v>48</v>
      </c>
      <c r="F10" s="76">
        <v>205</v>
      </c>
      <c r="G10" s="76">
        <v>223</v>
      </c>
      <c r="H10" s="76">
        <v>128</v>
      </c>
      <c r="I10" s="76">
        <v>37</v>
      </c>
      <c r="J10" s="153">
        <v>0</v>
      </c>
      <c r="K10" s="152">
        <v>649</v>
      </c>
    </row>
    <row r="11" spans="2:11" ht="15" customHeight="1" x14ac:dyDescent="0.2">
      <c r="B11" s="322" t="s">
        <v>11</v>
      </c>
      <c r="C11" s="323"/>
      <c r="D11" s="82">
        <v>13</v>
      </c>
      <c r="E11" s="75">
        <v>59</v>
      </c>
      <c r="F11" s="75">
        <v>345</v>
      </c>
      <c r="G11" s="75">
        <v>410</v>
      </c>
      <c r="H11" s="75">
        <v>281</v>
      </c>
      <c r="I11" s="75">
        <v>74</v>
      </c>
      <c r="J11" s="86">
        <v>2</v>
      </c>
      <c r="K11" s="53">
        <v>1184</v>
      </c>
    </row>
    <row r="12" spans="2:11" ht="15" customHeight="1" x14ac:dyDescent="0.2">
      <c r="B12" s="320" t="s">
        <v>13</v>
      </c>
      <c r="C12" s="321"/>
      <c r="D12" s="83">
        <v>4</v>
      </c>
      <c r="E12" s="76">
        <v>33</v>
      </c>
      <c r="F12" s="76">
        <v>169</v>
      </c>
      <c r="G12" s="76">
        <v>224</v>
      </c>
      <c r="H12" s="76">
        <v>140</v>
      </c>
      <c r="I12" s="76">
        <v>31</v>
      </c>
      <c r="J12" s="153">
        <v>0</v>
      </c>
      <c r="K12" s="152">
        <v>601</v>
      </c>
    </row>
    <row r="13" spans="2:11" ht="15" customHeight="1" x14ac:dyDescent="0.2">
      <c r="B13" s="322" t="s">
        <v>15</v>
      </c>
      <c r="C13" s="323"/>
      <c r="D13" s="82">
        <v>7</v>
      </c>
      <c r="E13" s="75">
        <v>52</v>
      </c>
      <c r="F13" s="75">
        <v>290</v>
      </c>
      <c r="G13" s="75">
        <v>259</v>
      </c>
      <c r="H13" s="75">
        <v>184</v>
      </c>
      <c r="I13" s="75">
        <v>45</v>
      </c>
      <c r="J13" s="86">
        <v>0</v>
      </c>
      <c r="K13" s="53">
        <v>837</v>
      </c>
    </row>
    <row r="14" spans="2:11" ht="15" customHeight="1" x14ac:dyDescent="0.2">
      <c r="B14" s="320" t="s">
        <v>19</v>
      </c>
      <c r="C14" s="321"/>
      <c r="D14" s="83">
        <v>21</v>
      </c>
      <c r="E14" s="76">
        <v>101</v>
      </c>
      <c r="F14" s="76">
        <v>468</v>
      </c>
      <c r="G14" s="76">
        <v>551</v>
      </c>
      <c r="H14" s="76">
        <v>374</v>
      </c>
      <c r="I14" s="76">
        <v>88</v>
      </c>
      <c r="J14" s="153">
        <v>0</v>
      </c>
      <c r="K14" s="152">
        <v>1603</v>
      </c>
    </row>
    <row r="15" spans="2:11" ht="15" customHeight="1" x14ac:dyDescent="0.2">
      <c r="B15" s="322" t="s">
        <v>25</v>
      </c>
      <c r="C15" s="323"/>
      <c r="D15" s="84">
        <v>8</v>
      </c>
      <c r="E15" s="77">
        <v>79</v>
      </c>
      <c r="F15" s="77">
        <v>563</v>
      </c>
      <c r="G15" s="77">
        <v>608</v>
      </c>
      <c r="H15" s="77">
        <v>427</v>
      </c>
      <c r="I15" s="77">
        <v>102</v>
      </c>
      <c r="J15" s="87">
        <v>1</v>
      </c>
      <c r="K15" s="154">
        <v>1788</v>
      </c>
    </row>
    <row r="16" spans="2:11" ht="15" customHeight="1" x14ac:dyDescent="0.2">
      <c r="B16" s="318" t="s">
        <v>47</v>
      </c>
      <c r="C16" s="319"/>
      <c r="D16" s="72">
        <v>4</v>
      </c>
      <c r="E16" s="73">
        <v>57</v>
      </c>
      <c r="F16" s="73">
        <v>211</v>
      </c>
      <c r="G16" s="73">
        <v>260</v>
      </c>
      <c r="H16" s="73">
        <v>177</v>
      </c>
      <c r="I16" s="73">
        <v>42</v>
      </c>
      <c r="J16" s="94">
        <v>0</v>
      </c>
      <c r="K16" s="52">
        <v>751</v>
      </c>
    </row>
    <row r="17" spans="2:11" ht="15" customHeight="1" x14ac:dyDescent="0.2">
      <c r="B17" s="320" t="s">
        <v>14</v>
      </c>
      <c r="C17" s="321"/>
      <c r="D17" s="81">
        <v>0</v>
      </c>
      <c r="E17" s="74">
        <v>5</v>
      </c>
      <c r="F17" s="74">
        <v>27</v>
      </c>
      <c r="G17" s="74">
        <v>33</v>
      </c>
      <c r="H17" s="74">
        <v>15</v>
      </c>
      <c r="I17" s="74">
        <v>6</v>
      </c>
      <c r="J17" s="85">
        <v>0</v>
      </c>
      <c r="K17" s="152">
        <v>86</v>
      </c>
    </row>
    <row r="18" spans="2:11" ht="15" customHeight="1" x14ac:dyDescent="0.2">
      <c r="B18" s="322" t="s">
        <v>28</v>
      </c>
      <c r="C18" s="323"/>
      <c r="D18" s="82">
        <v>1</v>
      </c>
      <c r="E18" s="75">
        <v>5</v>
      </c>
      <c r="F18" s="75">
        <v>16</v>
      </c>
      <c r="G18" s="75">
        <v>20</v>
      </c>
      <c r="H18" s="75">
        <v>22</v>
      </c>
      <c r="I18" s="75">
        <v>5</v>
      </c>
      <c r="J18" s="86">
        <v>0</v>
      </c>
      <c r="K18" s="53">
        <v>69</v>
      </c>
    </row>
    <row r="19" spans="2:11" ht="15" customHeight="1" x14ac:dyDescent="0.2">
      <c r="B19" s="320" t="s">
        <v>32</v>
      </c>
      <c r="C19" s="321"/>
      <c r="D19" s="81">
        <v>3</v>
      </c>
      <c r="E19" s="74">
        <v>47</v>
      </c>
      <c r="F19" s="74">
        <v>168</v>
      </c>
      <c r="G19" s="74">
        <v>207</v>
      </c>
      <c r="H19" s="74">
        <v>140</v>
      </c>
      <c r="I19" s="74">
        <v>31</v>
      </c>
      <c r="J19" s="155">
        <v>0</v>
      </c>
      <c r="K19" s="152">
        <v>596</v>
      </c>
    </row>
    <row r="20" spans="2:11" ht="15" customHeight="1" x14ac:dyDescent="0.2">
      <c r="B20" s="318" t="s">
        <v>78</v>
      </c>
      <c r="C20" s="319"/>
      <c r="D20" s="72">
        <v>7</v>
      </c>
      <c r="E20" s="73">
        <v>54</v>
      </c>
      <c r="F20" s="73">
        <v>177</v>
      </c>
      <c r="G20" s="73">
        <v>273</v>
      </c>
      <c r="H20" s="73">
        <v>176</v>
      </c>
      <c r="I20" s="73">
        <v>74</v>
      </c>
      <c r="J20" s="94">
        <v>2</v>
      </c>
      <c r="K20" s="52">
        <v>763</v>
      </c>
    </row>
    <row r="21" spans="2:11" ht="15" customHeight="1" x14ac:dyDescent="0.2">
      <c r="B21" s="318" t="s">
        <v>79</v>
      </c>
      <c r="C21" s="319"/>
      <c r="D21" s="72">
        <v>7</v>
      </c>
      <c r="E21" s="73">
        <v>31</v>
      </c>
      <c r="F21" s="73">
        <v>229</v>
      </c>
      <c r="G21" s="73">
        <v>247</v>
      </c>
      <c r="H21" s="73">
        <v>149</v>
      </c>
      <c r="I21" s="73">
        <v>61</v>
      </c>
      <c r="J21" s="94">
        <v>0</v>
      </c>
      <c r="K21" s="52">
        <v>724</v>
      </c>
    </row>
    <row r="22" spans="2:11" ht="15" customHeight="1" x14ac:dyDescent="0.2">
      <c r="B22" s="318" t="s">
        <v>48</v>
      </c>
      <c r="C22" s="319"/>
      <c r="D22" s="72">
        <v>17</v>
      </c>
      <c r="E22" s="73">
        <v>124</v>
      </c>
      <c r="F22" s="73">
        <v>706</v>
      </c>
      <c r="G22" s="73">
        <v>793</v>
      </c>
      <c r="H22" s="73">
        <v>575</v>
      </c>
      <c r="I22" s="73">
        <v>198</v>
      </c>
      <c r="J22" s="94">
        <v>2</v>
      </c>
      <c r="K22" s="52">
        <v>2415</v>
      </c>
    </row>
    <row r="23" spans="2:11" ht="15" customHeight="1" x14ac:dyDescent="0.2">
      <c r="B23" s="320" t="s">
        <v>80</v>
      </c>
      <c r="C23" s="321"/>
      <c r="D23" s="81">
        <v>12</v>
      </c>
      <c r="E23" s="74">
        <v>79</v>
      </c>
      <c r="F23" s="74">
        <v>385</v>
      </c>
      <c r="G23" s="74">
        <v>392</v>
      </c>
      <c r="H23" s="74">
        <v>302</v>
      </c>
      <c r="I23" s="74">
        <v>97</v>
      </c>
      <c r="J23" s="85">
        <v>2</v>
      </c>
      <c r="K23" s="152">
        <v>1269</v>
      </c>
    </row>
    <row r="24" spans="2:11" ht="15" customHeight="1" x14ac:dyDescent="0.2">
      <c r="B24" s="322" t="s">
        <v>81</v>
      </c>
      <c r="C24" s="323"/>
      <c r="D24" s="82">
        <v>5</v>
      </c>
      <c r="E24" s="75">
        <v>45</v>
      </c>
      <c r="F24" s="75">
        <v>321</v>
      </c>
      <c r="G24" s="75">
        <v>401</v>
      </c>
      <c r="H24" s="75">
        <v>273</v>
      </c>
      <c r="I24" s="75">
        <v>101</v>
      </c>
      <c r="J24" s="87">
        <v>0</v>
      </c>
      <c r="K24" s="53">
        <v>1146</v>
      </c>
    </row>
    <row r="25" spans="2:11" ht="15" customHeight="1" x14ac:dyDescent="0.2">
      <c r="B25" s="318" t="s">
        <v>49</v>
      </c>
      <c r="C25" s="319"/>
      <c r="D25" s="72">
        <v>0</v>
      </c>
      <c r="E25" s="73">
        <v>19</v>
      </c>
      <c r="F25" s="73">
        <v>97</v>
      </c>
      <c r="G25" s="73">
        <v>121</v>
      </c>
      <c r="H25" s="73">
        <v>63</v>
      </c>
      <c r="I25" s="73">
        <v>16</v>
      </c>
      <c r="J25" s="94">
        <v>0</v>
      </c>
      <c r="K25" s="52">
        <v>316</v>
      </c>
    </row>
    <row r="26" spans="2:11" ht="15" customHeight="1" x14ac:dyDescent="0.2">
      <c r="B26" s="318" t="s">
        <v>50</v>
      </c>
      <c r="C26" s="319"/>
      <c r="D26" s="72">
        <v>12</v>
      </c>
      <c r="E26" s="73">
        <v>50</v>
      </c>
      <c r="F26" s="73">
        <v>371</v>
      </c>
      <c r="G26" s="73">
        <v>399</v>
      </c>
      <c r="H26" s="73">
        <v>324</v>
      </c>
      <c r="I26" s="73">
        <v>102</v>
      </c>
      <c r="J26" s="94">
        <v>1</v>
      </c>
      <c r="K26" s="52">
        <v>1259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3</v>
      </c>
      <c r="F27" s="74">
        <v>27</v>
      </c>
      <c r="G27" s="74">
        <v>28</v>
      </c>
      <c r="H27" s="74">
        <v>25</v>
      </c>
      <c r="I27" s="74">
        <v>3</v>
      </c>
      <c r="J27" s="85">
        <v>0</v>
      </c>
      <c r="K27" s="152">
        <v>86</v>
      </c>
    </row>
    <row r="28" spans="2:11" ht="15" customHeight="1" x14ac:dyDescent="0.2">
      <c r="B28" s="322" t="s">
        <v>4</v>
      </c>
      <c r="C28" s="323"/>
      <c r="D28" s="82">
        <v>3</v>
      </c>
      <c r="E28" s="75">
        <v>9</v>
      </c>
      <c r="F28" s="75">
        <v>55</v>
      </c>
      <c r="G28" s="75">
        <v>73</v>
      </c>
      <c r="H28" s="75">
        <v>50</v>
      </c>
      <c r="I28" s="75">
        <v>16</v>
      </c>
      <c r="J28" s="86">
        <v>0</v>
      </c>
      <c r="K28" s="53">
        <v>206</v>
      </c>
    </row>
    <row r="29" spans="2:11" ht="15" customHeight="1" x14ac:dyDescent="0.2">
      <c r="B29" s="320" t="s">
        <v>16</v>
      </c>
      <c r="C29" s="321"/>
      <c r="D29" s="81">
        <v>3</v>
      </c>
      <c r="E29" s="74">
        <v>10</v>
      </c>
      <c r="F29" s="74">
        <v>84</v>
      </c>
      <c r="G29" s="74">
        <v>93</v>
      </c>
      <c r="H29" s="74">
        <v>59</v>
      </c>
      <c r="I29" s="74">
        <v>13</v>
      </c>
      <c r="J29" s="85">
        <v>0</v>
      </c>
      <c r="K29" s="152">
        <v>262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4</v>
      </c>
      <c r="F30" s="75">
        <v>23</v>
      </c>
      <c r="G30" s="75">
        <v>28</v>
      </c>
      <c r="H30" s="75">
        <v>15</v>
      </c>
      <c r="I30" s="75">
        <v>10</v>
      </c>
      <c r="J30" s="86">
        <v>0</v>
      </c>
      <c r="K30" s="53">
        <v>80</v>
      </c>
    </row>
    <row r="31" spans="2:11" ht="15" customHeight="1" x14ac:dyDescent="0.2">
      <c r="B31" s="320" t="s">
        <v>22</v>
      </c>
      <c r="C31" s="321"/>
      <c r="D31" s="81">
        <v>0</v>
      </c>
      <c r="E31" s="74">
        <v>6</v>
      </c>
      <c r="F31" s="74">
        <v>50</v>
      </c>
      <c r="G31" s="74">
        <v>57</v>
      </c>
      <c r="H31" s="74">
        <v>46</v>
      </c>
      <c r="I31" s="74">
        <v>7</v>
      </c>
      <c r="J31" s="85">
        <v>0</v>
      </c>
      <c r="K31" s="152">
        <v>166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2</v>
      </c>
      <c r="F32" s="75">
        <v>21</v>
      </c>
      <c r="G32" s="75">
        <v>13</v>
      </c>
      <c r="H32" s="75">
        <v>14</v>
      </c>
      <c r="I32" s="75">
        <v>8</v>
      </c>
      <c r="J32" s="86">
        <v>0</v>
      </c>
      <c r="K32" s="53">
        <v>58</v>
      </c>
    </row>
    <row r="33" spans="2:11" ht="15" customHeight="1" x14ac:dyDescent="0.2">
      <c r="B33" s="320" t="s">
        <v>26</v>
      </c>
      <c r="C33" s="321"/>
      <c r="D33" s="81">
        <v>2</v>
      </c>
      <c r="E33" s="74">
        <v>1</v>
      </c>
      <c r="F33" s="74">
        <v>13</v>
      </c>
      <c r="G33" s="74">
        <v>6</v>
      </c>
      <c r="H33" s="74">
        <v>11</v>
      </c>
      <c r="I33" s="74">
        <v>2</v>
      </c>
      <c r="J33" s="85">
        <v>0</v>
      </c>
      <c r="K33" s="152">
        <v>35</v>
      </c>
    </row>
    <row r="34" spans="2:11" ht="15" customHeight="1" x14ac:dyDescent="0.2">
      <c r="B34" s="322" t="s">
        <v>30</v>
      </c>
      <c r="C34" s="323"/>
      <c r="D34" s="82">
        <v>1</v>
      </c>
      <c r="E34" s="75">
        <v>12</v>
      </c>
      <c r="F34" s="75">
        <v>76</v>
      </c>
      <c r="G34" s="75">
        <v>79</v>
      </c>
      <c r="H34" s="75">
        <v>83</v>
      </c>
      <c r="I34" s="75">
        <v>38</v>
      </c>
      <c r="J34" s="86">
        <v>1</v>
      </c>
      <c r="K34" s="53">
        <v>290</v>
      </c>
    </row>
    <row r="35" spans="2:11" ht="15" customHeight="1" x14ac:dyDescent="0.2">
      <c r="B35" s="320" t="s">
        <v>31</v>
      </c>
      <c r="C35" s="321"/>
      <c r="D35" s="81">
        <v>3</v>
      </c>
      <c r="E35" s="74">
        <v>3</v>
      </c>
      <c r="F35" s="74">
        <v>22</v>
      </c>
      <c r="G35" s="74">
        <v>22</v>
      </c>
      <c r="H35" s="74">
        <v>21</v>
      </c>
      <c r="I35" s="74">
        <v>5</v>
      </c>
      <c r="J35" s="155">
        <v>0</v>
      </c>
      <c r="K35" s="152">
        <v>76</v>
      </c>
    </row>
    <row r="36" spans="2:11" ht="15" customHeight="1" x14ac:dyDescent="0.2">
      <c r="B36" s="318" t="s">
        <v>58</v>
      </c>
      <c r="C36" s="319"/>
      <c r="D36" s="72">
        <v>23</v>
      </c>
      <c r="E36" s="73">
        <v>124</v>
      </c>
      <c r="F36" s="73">
        <v>583</v>
      </c>
      <c r="G36" s="73">
        <v>709</v>
      </c>
      <c r="H36" s="73">
        <v>492</v>
      </c>
      <c r="I36" s="73">
        <v>143</v>
      </c>
      <c r="J36" s="94">
        <v>0</v>
      </c>
      <c r="K36" s="52">
        <v>2074</v>
      </c>
    </row>
    <row r="37" spans="2:11" ht="15" customHeight="1" x14ac:dyDescent="0.2">
      <c r="B37" s="320" t="s">
        <v>0</v>
      </c>
      <c r="C37" s="321"/>
      <c r="D37" s="81">
        <v>7</v>
      </c>
      <c r="E37" s="74">
        <v>22</v>
      </c>
      <c r="F37" s="74">
        <v>115</v>
      </c>
      <c r="G37" s="74">
        <v>125</v>
      </c>
      <c r="H37" s="74">
        <v>107</v>
      </c>
      <c r="I37" s="74">
        <v>32</v>
      </c>
      <c r="J37" s="85">
        <v>0</v>
      </c>
      <c r="K37" s="152">
        <v>408</v>
      </c>
    </row>
    <row r="38" spans="2:11" ht="15" customHeight="1" x14ac:dyDescent="0.2">
      <c r="B38" s="322" t="s">
        <v>7</v>
      </c>
      <c r="C38" s="323"/>
      <c r="D38" s="82">
        <v>3</v>
      </c>
      <c r="E38" s="75">
        <v>53</v>
      </c>
      <c r="F38" s="75">
        <v>187</v>
      </c>
      <c r="G38" s="75">
        <v>228</v>
      </c>
      <c r="H38" s="75">
        <v>131</v>
      </c>
      <c r="I38" s="75">
        <v>47</v>
      </c>
      <c r="J38" s="86">
        <v>0</v>
      </c>
      <c r="K38" s="53">
        <v>649</v>
      </c>
    </row>
    <row r="39" spans="2:11" ht="15" customHeight="1" x14ac:dyDescent="0.2">
      <c r="B39" s="320" t="s">
        <v>9</v>
      </c>
      <c r="C39" s="321"/>
      <c r="D39" s="81">
        <v>0</v>
      </c>
      <c r="E39" s="74">
        <v>13</v>
      </c>
      <c r="F39" s="74">
        <v>47</v>
      </c>
      <c r="G39" s="74">
        <v>45</v>
      </c>
      <c r="H39" s="74">
        <v>26</v>
      </c>
      <c r="I39" s="74">
        <v>12</v>
      </c>
      <c r="J39" s="85">
        <v>0</v>
      </c>
      <c r="K39" s="152">
        <v>143</v>
      </c>
    </row>
    <row r="40" spans="2:11" ht="15" customHeight="1" x14ac:dyDescent="0.2">
      <c r="B40" s="322" t="s">
        <v>12</v>
      </c>
      <c r="C40" s="323"/>
      <c r="D40" s="82">
        <v>1</v>
      </c>
      <c r="E40" s="75">
        <v>14</v>
      </c>
      <c r="F40" s="75">
        <v>59</v>
      </c>
      <c r="G40" s="75">
        <v>78</v>
      </c>
      <c r="H40" s="75">
        <v>50</v>
      </c>
      <c r="I40" s="75">
        <v>11</v>
      </c>
      <c r="J40" s="86">
        <v>0</v>
      </c>
      <c r="K40" s="53">
        <v>213</v>
      </c>
    </row>
    <row r="41" spans="2:11" ht="15" customHeight="1" x14ac:dyDescent="0.2">
      <c r="B41" s="320" t="s">
        <v>29</v>
      </c>
      <c r="C41" s="321"/>
      <c r="D41" s="81">
        <v>12</v>
      </c>
      <c r="E41" s="74">
        <v>22</v>
      </c>
      <c r="F41" s="74">
        <v>175</v>
      </c>
      <c r="G41" s="74">
        <v>233</v>
      </c>
      <c r="H41" s="74">
        <v>178</v>
      </c>
      <c r="I41" s="74">
        <v>41</v>
      </c>
      <c r="J41" s="155">
        <v>0</v>
      </c>
      <c r="K41" s="152">
        <v>661</v>
      </c>
    </row>
    <row r="42" spans="2:11" ht="15" customHeight="1" x14ac:dyDescent="0.2">
      <c r="B42" s="318" t="s">
        <v>51</v>
      </c>
      <c r="C42" s="319"/>
      <c r="D42" s="72">
        <v>37</v>
      </c>
      <c r="E42" s="73">
        <v>183</v>
      </c>
      <c r="F42" s="73">
        <v>1109</v>
      </c>
      <c r="G42" s="73">
        <v>1537</v>
      </c>
      <c r="H42" s="73">
        <v>989</v>
      </c>
      <c r="I42" s="73">
        <v>344</v>
      </c>
      <c r="J42" s="94">
        <v>1</v>
      </c>
      <c r="K42" s="52">
        <v>4200</v>
      </c>
    </row>
    <row r="43" spans="2:11" ht="15" customHeight="1" x14ac:dyDescent="0.2">
      <c r="B43" s="320" t="s">
        <v>3</v>
      </c>
      <c r="C43" s="321"/>
      <c r="D43" s="81">
        <v>19</v>
      </c>
      <c r="E43" s="74">
        <v>109</v>
      </c>
      <c r="F43" s="74">
        <v>739</v>
      </c>
      <c r="G43" s="74">
        <v>1070</v>
      </c>
      <c r="H43" s="74">
        <v>712</v>
      </c>
      <c r="I43" s="74">
        <v>247</v>
      </c>
      <c r="J43" s="85">
        <v>0</v>
      </c>
      <c r="K43" s="152">
        <v>2896</v>
      </c>
    </row>
    <row r="44" spans="2:11" ht="15" customHeight="1" x14ac:dyDescent="0.2">
      <c r="B44" s="322" t="s">
        <v>10</v>
      </c>
      <c r="C44" s="323"/>
      <c r="D44" s="82">
        <v>4</v>
      </c>
      <c r="E44" s="75">
        <v>17</v>
      </c>
      <c r="F44" s="75">
        <v>98</v>
      </c>
      <c r="G44" s="75">
        <v>150</v>
      </c>
      <c r="H44" s="75">
        <v>96</v>
      </c>
      <c r="I44" s="75">
        <v>33</v>
      </c>
      <c r="J44" s="86">
        <v>1</v>
      </c>
      <c r="K44" s="53">
        <v>399</v>
      </c>
    </row>
    <row r="45" spans="2:11" ht="15" customHeight="1" x14ac:dyDescent="0.2">
      <c r="B45" s="320" t="s">
        <v>17</v>
      </c>
      <c r="C45" s="321"/>
      <c r="D45" s="81">
        <v>3</v>
      </c>
      <c r="E45" s="74">
        <v>17</v>
      </c>
      <c r="F45" s="74">
        <v>102</v>
      </c>
      <c r="G45" s="74">
        <v>125</v>
      </c>
      <c r="H45" s="74">
        <v>51</v>
      </c>
      <c r="I45" s="74">
        <v>21</v>
      </c>
      <c r="J45" s="85">
        <v>0</v>
      </c>
      <c r="K45" s="152">
        <v>319</v>
      </c>
    </row>
    <row r="46" spans="2:11" ht="15" customHeight="1" x14ac:dyDescent="0.2">
      <c r="B46" s="322" t="s">
        <v>27</v>
      </c>
      <c r="C46" s="323"/>
      <c r="D46" s="82">
        <v>11</v>
      </c>
      <c r="E46" s="75">
        <v>40</v>
      </c>
      <c r="F46" s="75">
        <v>170</v>
      </c>
      <c r="G46" s="75">
        <v>192</v>
      </c>
      <c r="H46" s="75">
        <v>130</v>
      </c>
      <c r="I46" s="75">
        <v>43</v>
      </c>
      <c r="J46" s="87">
        <v>0</v>
      </c>
      <c r="K46" s="53">
        <v>586</v>
      </c>
    </row>
    <row r="47" spans="2:11" ht="15" customHeight="1" x14ac:dyDescent="0.2">
      <c r="B47" s="318" t="s">
        <v>76</v>
      </c>
      <c r="C47" s="319"/>
      <c r="D47" s="72">
        <v>91</v>
      </c>
      <c r="E47" s="73">
        <v>338</v>
      </c>
      <c r="F47" s="73">
        <v>1441</v>
      </c>
      <c r="G47" s="73">
        <v>1835</v>
      </c>
      <c r="H47" s="73">
        <v>1204</v>
      </c>
      <c r="I47" s="73">
        <v>392</v>
      </c>
      <c r="J47" s="94">
        <v>2</v>
      </c>
      <c r="K47" s="52">
        <v>5303</v>
      </c>
    </row>
    <row r="48" spans="2:11" ht="15" customHeight="1" x14ac:dyDescent="0.2">
      <c r="B48" s="320" t="s">
        <v>72</v>
      </c>
      <c r="C48" s="321"/>
      <c r="D48" s="81">
        <v>40</v>
      </c>
      <c r="E48" s="74">
        <v>143</v>
      </c>
      <c r="F48" s="74">
        <v>580</v>
      </c>
      <c r="G48" s="74">
        <v>754</v>
      </c>
      <c r="H48" s="74">
        <v>508</v>
      </c>
      <c r="I48" s="74">
        <v>162</v>
      </c>
      <c r="J48" s="85">
        <v>2</v>
      </c>
      <c r="K48" s="152">
        <v>2189</v>
      </c>
    </row>
    <row r="49" spans="2:11" ht="15" customHeight="1" x14ac:dyDescent="0.2">
      <c r="B49" s="322" t="s">
        <v>73</v>
      </c>
      <c r="C49" s="323"/>
      <c r="D49" s="82">
        <v>8</v>
      </c>
      <c r="E49" s="75">
        <v>27</v>
      </c>
      <c r="F49" s="75">
        <v>152</v>
      </c>
      <c r="G49" s="75">
        <v>183</v>
      </c>
      <c r="H49" s="75">
        <v>112</v>
      </c>
      <c r="I49" s="75">
        <v>42</v>
      </c>
      <c r="J49" s="86">
        <v>0</v>
      </c>
      <c r="K49" s="53">
        <v>524</v>
      </c>
    </row>
    <row r="50" spans="2:11" ht="15" customHeight="1" x14ac:dyDescent="0.2">
      <c r="B50" s="320" t="s">
        <v>74</v>
      </c>
      <c r="C50" s="321"/>
      <c r="D50" s="81">
        <v>43</v>
      </c>
      <c r="E50" s="74">
        <v>168</v>
      </c>
      <c r="F50" s="74">
        <v>709</v>
      </c>
      <c r="G50" s="74">
        <v>898</v>
      </c>
      <c r="H50" s="74">
        <v>584</v>
      </c>
      <c r="I50" s="74">
        <v>188</v>
      </c>
      <c r="J50" s="155">
        <v>0</v>
      </c>
      <c r="K50" s="152">
        <v>2590</v>
      </c>
    </row>
    <row r="51" spans="2:11" ht="15" customHeight="1" x14ac:dyDescent="0.2">
      <c r="B51" s="318" t="s">
        <v>52</v>
      </c>
      <c r="C51" s="319"/>
      <c r="D51" s="72">
        <v>13</v>
      </c>
      <c r="E51" s="73">
        <v>58</v>
      </c>
      <c r="F51" s="73">
        <v>302</v>
      </c>
      <c r="G51" s="73">
        <v>310</v>
      </c>
      <c r="H51" s="73">
        <v>249</v>
      </c>
      <c r="I51" s="73">
        <v>87</v>
      </c>
      <c r="J51" s="94">
        <v>2</v>
      </c>
      <c r="K51" s="52">
        <v>1021</v>
      </c>
    </row>
    <row r="52" spans="2:11" ht="15" customHeight="1" x14ac:dyDescent="0.2">
      <c r="B52" s="320" t="s">
        <v>2</v>
      </c>
      <c r="C52" s="321"/>
      <c r="D52" s="81">
        <v>8</v>
      </c>
      <c r="E52" s="74">
        <v>40</v>
      </c>
      <c r="F52" s="74">
        <v>200</v>
      </c>
      <c r="G52" s="74">
        <v>191</v>
      </c>
      <c r="H52" s="74">
        <v>154</v>
      </c>
      <c r="I52" s="74">
        <v>37</v>
      </c>
      <c r="J52" s="85">
        <v>1</v>
      </c>
      <c r="K52" s="152">
        <v>631</v>
      </c>
    </row>
    <row r="53" spans="2:11" ht="15" customHeight="1" x14ac:dyDescent="0.2">
      <c r="B53" s="322" t="s">
        <v>5</v>
      </c>
      <c r="C53" s="323"/>
      <c r="D53" s="82">
        <v>5</v>
      </c>
      <c r="E53" s="75">
        <v>18</v>
      </c>
      <c r="F53" s="75">
        <v>102</v>
      </c>
      <c r="G53" s="75">
        <v>119</v>
      </c>
      <c r="H53" s="75">
        <v>95</v>
      </c>
      <c r="I53" s="75">
        <v>50</v>
      </c>
      <c r="J53" s="87">
        <v>1</v>
      </c>
      <c r="K53" s="53">
        <v>390</v>
      </c>
    </row>
    <row r="54" spans="2:11" ht="15" customHeight="1" x14ac:dyDescent="0.2">
      <c r="B54" s="318" t="s">
        <v>53</v>
      </c>
      <c r="C54" s="319"/>
      <c r="D54" s="72">
        <v>5</v>
      </c>
      <c r="E54" s="73">
        <v>50</v>
      </c>
      <c r="F54" s="73">
        <v>326</v>
      </c>
      <c r="G54" s="73">
        <v>491</v>
      </c>
      <c r="H54" s="73">
        <v>312</v>
      </c>
      <c r="I54" s="73">
        <v>119</v>
      </c>
      <c r="J54" s="94">
        <v>0</v>
      </c>
      <c r="K54" s="52">
        <v>1303</v>
      </c>
    </row>
    <row r="55" spans="2:11" ht="15" customHeight="1" x14ac:dyDescent="0.2">
      <c r="B55" s="320" t="s">
        <v>82</v>
      </c>
      <c r="C55" s="321"/>
      <c r="D55" s="81">
        <v>3</v>
      </c>
      <c r="E55" s="74">
        <v>26</v>
      </c>
      <c r="F55" s="74">
        <v>128</v>
      </c>
      <c r="G55" s="74">
        <v>203</v>
      </c>
      <c r="H55" s="74">
        <v>134</v>
      </c>
      <c r="I55" s="74">
        <v>46</v>
      </c>
      <c r="J55" s="85">
        <v>0</v>
      </c>
      <c r="K55" s="152">
        <v>540</v>
      </c>
    </row>
    <row r="56" spans="2:11" ht="15" customHeight="1" x14ac:dyDescent="0.2">
      <c r="B56" s="322" t="s">
        <v>18</v>
      </c>
      <c r="C56" s="323"/>
      <c r="D56" s="82">
        <v>1</v>
      </c>
      <c r="E56" s="75">
        <v>9</v>
      </c>
      <c r="F56" s="75">
        <v>47</v>
      </c>
      <c r="G56" s="75">
        <v>63</v>
      </c>
      <c r="H56" s="75">
        <v>35</v>
      </c>
      <c r="I56" s="75">
        <v>21</v>
      </c>
      <c r="J56" s="86">
        <v>0</v>
      </c>
      <c r="K56" s="53">
        <v>176</v>
      </c>
    </row>
    <row r="57" spans="2:11" ht="15" customHeight="1" x14ac:dyDescent="0.2">
      <c r="B57" s="320" t="s">
        <v>54</v>
      </c>
      <c r="C57" s="321"/>
      <c r="D57" s="81">
        <v>1</v>
      </c>
      <c r="E57" s="74">
        <v>4</v>
      </c>
      <c r="F57" s="74">
        <v>53</v>
      </c>
      <c r="G57" s="74">
        <v>62</v>
      </c>
      <c r="H57" s="74">
        <v>37</v>
      </c>
      <c r="I57" s="74">
        <v>18</v>
      </c>
      <c r="J57" s="85">
        <v>0</v>
      </c>
      <c r="K57" s="152">
        <v>175</v>
      </c>
    </row>
    <row r="58" spans="2:11" ht="15" customHeight="1" x14ac:dyDescent="0.2">
      <c r="B58" s="322" t="s">
        <v>21</v>
      </c>
      <c r="C58" s="323"/>
      <c r="D58" s="82">
        <v>0</v>
      </c>
      <c r="E58" s="75">
        <v>11</v>
      </c>
      <c r="F58" s="75">
        <v>98</v>
      </c>
      <c r="G58" s="75">
        <v>163</v>
      </c>
      <c r="H58" s="75">
        <v>106</v>
      </c>
      <c r="I58" s="75">
        <v>34</v>
      </c>
      <c r="J58" s="87">
        <v>0</v>
      </c>
      <c r="K58" s="53">
        <v>412</v>
      </c>
    </row>
    <row r="59" spans="2:11" ht="15" customHeight="1" x14ac:dyDescent="0.2">
      <c r="B59" s="318" t="s">
        <v>83</v>
      </c>
      <c r="C59" s="319"/>
      <c r="D59" s="72">
        <v>9</v>
      </c>
      <c r="E59" s="73">
        <v>137</v>
      </c>
      <c r="F59" s="73">
        <v>726</v>
      </c>
      <c r="G59" s="73">
        <v>857</v>
      </c>
      <c r="H59" s="73">
        <v>652</v>
      </c>
      <c r="I59" s="73">
        <v>226</v>
      </c>
      <c r="J59" s="94">
        <v>2</v>
      </c>
      <c r="K59" s="52">
        <v>2609</v>
      </c>
    </row>
    <row r="60" spans="2:11" ht="15" customHeight="1" x14ac:dyDescent="0.2">
      <c r="B60" s="318" t="s">
        <v>84</v>
      </c>
      <c r="C60" s="319"/>
      <c r="D60" s="72">
        <v>16</v>
      </c>
      <c r="E60" s="73">
        <v>106</v>
      </c>
      <c r="F60" s="73">
        <v>428</v>
      </c>
      <c r="G60" s="73">
        <v>579</v>
      </c>
      <c r="H60" s="73">
        <v>313</v>
      </c>
      <c r="I60" s="73">
        <v>95</v>
      </c>
      <c r="J60" s="94">
        <v>0</v>
      </c>
      <c r="K60" s="52">
        <v>1537</v>
      </c>
    </row>
    <row r="61" spans="2:11" ht="15" customHeight="1" x14ac:dyDescent="0.2">
      <c r="B61" s="318" t="s">
        <v>85</v>
      </c>
      <c r="C61" s="319"/>
      <c r="D61" s="72">
        <v>1</v>
      </c>
      <c r="E61" s="73">
        <v>16</v>
      </c>
      <c r="F61" s="73">
        <v>89</v>
      </c>
      <c r="G61" s="73">
        <v>90</v>
      </c>
      <c r="H61" s="73">
        <v>43</v>
      </c>
      <c r="I61" s="73">
        <v>19</v>
      </c>
      <c r="J61" s="94">
        <v>0</v>
      </c>
      <c r="K61" s="52">
        <v>258</v>
      </c>
    </row>
    <row r="62" spans="2:11" ht="15" customHeight="1" x14ac:dyDescent="0.2">
      <c r="B62" s="318" t="s">
        <v>55</v>
      </c>
      <c r="C62" s="319"/>
      <c r="D62" s="72">
        <v>3</v>
      </c>
      <c r="E62" s="73">
        <v>31</v>
      </c>
      <c r="F62" s="73">
        <v>222</v>
      </c>
      <c r="G62" s="73">
        <v>289</v>
      </c>
      <c r="H62" s="73">
        <v>153</v>
      </c>
      <c r="I62" s="73">
        <v>56</v>
      </c>
      <c r="J62" s="94">
        <v>1</v>
      </c>
      <c r="K62" s="52">
        <v>755</v>
      </c>
    </row>
    <row r="63" spans="2:11" ht="15" customHeight="1" x14ac:dyDescent="0.2">
      <c r="B63" s="320" t="s">
        <v>75</v>
      </c>
      <c r="C63" s="321"/>
      <c r="D63" s="81">
        <v>0</v>
      </c>
      <c r="E63" s="74">
        <v>6</v>
      </c>
      <c r="F63" s="74">
        <v>27</v>
      </c>
      <c r="G63" s="74">
        <v>38</v>
      </c>
      <c r="H63" s="74">
        <v>21</v>
      </c>
      <c r="I63" s="74">
        <v>6</v>
      </c>
      <c r="J63" s="85">
        <v>0</v>
      </c>
      <c r="K63" s="152">
        <v>98</v>
      </c>
    </row>
    <row r="64" spans="2:11" ht="15" customHeight="1" x14ac:dyDescent="0.2">
      <c r="B64" s="322" t="s">
        <v>71</v>
      </c>
      <c r="C64" s="323"/>
      <c r="D64" s="82">
        <v>1</v>
      </c>
      <c r="E64" s="75">
        <v>6</v>
      </c>
      <c r="F64" s="75">
        <v>60</v>
      </c>
      <c r="G64" s="75">
        <v>68</v>
      </c>
      <c r="H64" s="75">
        <v>44</v>
      </c>
      <c r="I64" s="75">
        <v>14</v>
      </c>
      <c r="J64" s="86">
        <v>1</v>
      </c>
      <c r="K64" s="53">
        <v>194</v>
      </c>
    </row>
    <row r="65" spans="2:11" ht="15" customHeight="1" x14ac:dyDescent="0.2">
      <c r="B65" s="320" t="s">
        <v>70</v>
      </c>
      <c r="C65" s="321"/>
      <c r="D65" s="81">
        <v>2</v>
      </c>
      <c r="E65" s="74">
        <v>19</v>
      </c>
      <c r="F65" s="74">
        <v>135</v>
      </c>
      <c r="G65" s="74">
        <v>183</v>
      </c>
      <c r="H65" s="74">
        <v>88</v>
      </c>
      <c r="I65" s="74">
        <v>36</v>
      </c>
      <c r="J65" s="155">
        <v>0</v>
      </c>
      <c r="K65" s="152">
        <v>463</v>
      </c>
    </row>
    <row r="66" spans="2:11" ht="15" customHeight="1" x14ac:dyDescent="0.2">
      <c r="B66" s="318" t="s">
        <v>86</v>
      </c>
      <c r="C66" s="319"/>
      <c r="D66" s="72">
        <v>4</v>
      </c>
      <c r="E66" s="73">
        <v>12</v>
      </c>
      <c r="F66" s="73">
        <v>60</v>
      </c>
      <c r="G66" s="73">
        <v>61</v>
      </c>
      <c r="H66" s="73">
        <v>38</v>
      </c>
      <c r="I66" s="73">
        <v>8</v>
      </c>
      <c r="J66" s="94">
        <v>0</v>
      </c>
      <c r="K66" s="52">
        <v>183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3</v>
      </c>
      <c r="F67" s="73">
        <v>19</v>
      </c>
      <c r="G67" s="73">
        <v>27</v>
      </c>
      <c r="H67" s="73">
        <v>14</v>
      </c>
      <c r="I67" s="73">
        <v>5</v>
      </c>
      <c r="J67" s="94">
        <v>0</v>
      </c>
      <c r="K67" s="52">
        <v>68</v>
      </c>
    </row>
    <row r="68" spans="2:11" ht="15" customHeight="1" x14ac:dyDescent="0.2">
      <c r="B68" s="324" t="s">
        <v>57</v>
      </c>
      <c r="C68" s="325"/>
      <c r="D68" s="78">
        <v>0</v>
      </c>
      <c r="E68" s="79">
        <v>3</v>
      </c>
      <c r="F68" s="79">
        <v>27</v>
      </c>
      <c r="G68" s="79">
        <v>35</v>
      </c>
      <c r="H68" s="79">
        <v>13</v>
      </c>
      <c r="I68" s="79">
        <v>3</v>
      </c>
      <c r="J68" s="97">
        <v>0</v>
      </c>
      <c r="K68" s="55">
        <v>81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123</v>
      </c>
    </row>
    <row r="2" spans="2:11" ht="15" customHeight="1" x14ac:dyDescent="0.2">
      <c r="B2" s="49" t="s">
        <v>120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292</v>
      </c>
      <c r="E6" s="71">
        <v>1837</v>
      </c>
      <c r="F6" s="71">
        <v>10066</v>
      </c>
      <c r="G6" s="71">
        <v>12051</v>
      </c>
      <c r="H6" s="71">
        <v>7841</v>
      </c>
      <c r="I6" s="71">
        <v>2440</v>
      </c>
      <c r="J6" s="93">
        <v>23</v>
      </c>
      <c r="K6" s="51">
        <v>34550</v>
      </c>
    </row>
    <row r="7" spans="2:11" ht="15" customHeight="1" x14ac:dyDescent="0.2">
      <c r="B7" s="318" t="s">
        <v>45</v>
      </c>
      <c r="C7" s="319"/>
      <c r="D7" s="72">
        <v>86</v>
      </c>
      <c r="E7" s="73">
        <v>475</v>
      </c>
      <c r="F7" s="73">
        <v>2792</v>
      </c>
      <c r="G7" s="73">
        <v>3186</v>
      </c>
      <c r="H7" s="73">
        <v>2029</v>
      </c>
      <c r="I7" s="73">
        <v>562</v>
      </c>
      <c r="J7" s="94">
        <v>11</v>
      </c>
      <c r="K7" s="52">
        <v>9141</v>
      </c>
    </row>
    <row r="8" spans="2:11" ht="15" customHeight="1" x14ac:dyDescent="0.2">
      <c r="B8" s="320" t="s">
        <v>46</v>
      </c>
      <c r="C8" s="321"/>
      <c r="D8" s="81">
        <v>9</v>
      </c>
      <c r="E8" s="74">
        <v>26</v>
      </c>
      <c r="F8" s="74">
        <v>238</v>
      </c>
      <c r="G8" s="74">
        <v>350</v>
      </c>
      <c r="H8" s="74">
        <v>167</v>
      </c>
      <c r="I8" s="74">
        <v>40</v>
      </c>
      <c r="J8" s="85">
        <v>1</v>
      </c>
      <c r="K8" s="152">
        <v>831</v>
      </c>
    </row>
    <row r="9" spans="2:11" ht="15" customHeight="1" x14ac:dyDescent="0.2">
      <c r="B9" s="322" t="s">
        <v>6</v>
      </c>
      <c r="C9" s="323"/>
      <c r="D9" s="82">
        <v>24</v>
      </c>
      <c r="E9" s="75">
        <v>118</v>
      </c>
      <c r="F9" s="75">
        <v>495</v>
      </c>
      <c r="G9" s="75">
        <v>524</v>
      </c>
      <c r="H9" s="75">
        <v>333</v>
      </c>
      <c r="I9" s="75">
        <v>98</v>
      </c>
      <c r="J9" s="86">
        <v>3</v>
      </c>
      <c r="K9" s="53">
        <v>1595</v>
      </c>
    </row>
    <row r="10" spans="2:11" ht="15" customHeight="1" x14ac:dyDescent="0.2">
      <c r="B10" s="320" t="s">
        <v>8</v>
      </c>
      <c r="C10" s="321"/>
      <c r="D10" s="83">
        <v>9</v>
      </c>
      <c r="E10" s="76">
        <v>35</v>
      </c>
      <c r="F10" s="76">
        <v>197</v>
      </c>
      <c r="G10" s="76">
        <v>217</v>
      </c>
      <c r="H10" s="76">
        <v>136</v>
      </c>
      <c r="I10" s="76">
        <v>36</v>
      </c>
      <c r="J10" s="153">
        <v>1</v>
      </c>
      <c r="K10" s="152">
        <v>631</v>
      </c>
    </row>
    <row r="11" spans="2:11" ht="15" customHeight="1" x14ac:dyDescent="0.2">
      <c r="B11" s="322" t="s">
        <v>11</v>
      </c>
      <c r="C11" s="323"/>
      <c r="D11" s="82">
        <v>8</v>
      </c>
      <c r="E11" s="75">
        <v>52</v>
      </c>
      <c r="F11" s="75">
        <v>338</v>
      </c>
      <c r="G11" s="75">
        <v>421</v>
      </c>
      <c r="H11" s="75">
        <v>267</v>
      </c>
      <c r="I11" s="75">
        <v>84</v>
      </c>
      <c r="J11" s="86">
        <v>2</v>
      </c>
      <c r="K11" s="53">
        <v>1172</v>
      </c>
    </row>
    <row r="12" spans="2:11" ht="15" customHeight="1" x14ac:dyDescent="0.2">
      <c r="B12" s="320" t="s">
        <v>13</v>
      </c>
      <c r="C12" s="321"/>
      <c r="D12" s="83">
        <v>2</v>
      </c>
      <c r="E12" s="76">
        <v>26</v>
      </c>
      <c r="F12" s="76">
        <v>202</v>
      </c>
      <c r="G12" s="76">
        <v>220</v>
      </c>
      <c r="H12" s="76">
        <v>143</v>
      </c>
      <c r="I12" s="76">
        <v>28</v>
      </c>
      <c r="J12" s="153">
        <v>1</v>
      </c>
      <c r="K12" s="152">
        <v>622</v>
      </c>
    </row>
    <row r="13" spans="2:11" ht="15" customHeight="1" x14ac:dyDescent="0.2">
      <c r="B13" s="322" t="s">
        <v>15</v>
      </c>
      <c r="C13" s="323"/>
      <c r="D13" s="82">
        <v>4</v>
      </c>
      <c r="E13" s="75">
        <v>59</v>
      </c>
      <c r="F13" s="75">
        <v>279</v>
      </c>
      <c r="G13" s="75">
        <v>261</v>
      </c>
      <c r="H13" s="75">
        <v>194</v>
      </c>
      <c r="I13" s="75">
        <v>53</v>
      </c>
      <c r="J13" s="86">
        <v>0</v>
      </c>
      <c r="K13" s="53">
        <v>850</v>
      </c>
    </row>
    <row r="14" spans="2:11" ht="15" customHeight="1" x14ac:dyDescent="0.2">
      <c r="B14" s="320" t="s">
        <v>19</v>
      </c>
      <c r="C14" s="321"/>
      <c r="D14" s="83">
        <v>22</v>
      </c>
      <c r="E14" s="76">
        <v>93</v>
      </c>
      <c r="F14" s="76">
        <v>490</v>
      </c>
      <c r="G14" s="76">
        <v>575</v>
      </c>
      <c r="H14" s="76">
        <v>380</v>
      </c>
      <c r="I14" s="76">
        <v>112</v>
      </c>
      <c r="J14" s="153">
        <v>1</v>
      </c>
      <c r="K14" s="152">
        <v>1673</v>
      </c>
    </row>
    <row r="15" spans="2:11" ht="15" customHeight="1" x14ac:dyDescent="0.2">
      <c r="B15" s="322" t="s">
        <v>25</v>
      </c>
      <c r="C15" s="323"/>
      <c r="D15" s="84">
        <v>8</v>
      </c>
      <c r="E15" s="77">
        <v>66</v>
      </c>
      <c r="F15" s="77">
        <v>553</v>
      </c>
      <c r="G15" s="77">
        <v>618</v>
      </c>
      <c r="H15" s="77">
        <v>409</v>
      </c>
      <c r="I15" s="77">
        <v>111</v>
      </c>
      <c r="J15" s="87">
        <v>2</v>
      </c>
      <c r="K15" s="154">
        <v>1767</v>
      </c>
    </row>
    <row r="16" spans="2:11" ht="15" customHeight="1" x14ac:dyDescent="0.2">
      <c r="B16" s="318" t="s">
        <v>47</v>
      </c>
      <c r="C16" s="319"/>
      <c r="D16" s="72">
        <v>9</v>
      </c>
      <c r="E16" s="73">
        <v>47</v>
      </c>
      <c r="F16" s="73">
        <v>220</v>
      </c>
      <c r="G16" s="73">
        <v>254</v>
      </c>
      <c r="H16" s="73">
        <v>174</v>
      </c>
      <c r="I16" s="73">
        <v>44</v>
      </c>
      <c r="J16" s="94">
        <v>1</v>
      </c>
      <c r="K16" s="52">
        <v>749</v>
      </c>
    </row>
    <row r="17" spans="2:11" ht="15" customHeight="1" x14ac:dyDescent="0.2">
      <c r="B17" s="320" t="s">
        <v>14</v>
      </c>
      <c r="C17" s="321"/>
      <c r="D17" s="81">
        <v>3</v>
      </c>
      <c r="E17" s="74">
        <v>5</v>
      </c>
      <c r="F17" s="74">
        <v>32</v>
      </c>
      <c r="G17" s="74">
        <v>35</v>
      </c>
      <c r="H17" s="74">
        <v>21</v>
      </c>
      <c r="I17" s="74">
        <v>7</v>
      </c>
      <c r="J17" s="85">
        <v>0</v>
      </c>
      <c r="K17" s="152">
        <v>103</v>
      </c>
    </row>
    <row r="18" spans="2:11" ht="15" customHeight="1" x14ac:dyDescent="0.2">
      <c r="B18" s="322" t="s">
        <v>28</v>
      </c>
      <c r="C18" s="323"/>
      <c r="D18" s="82">
        <v>1</v>
      </c>
      <c r="E18" s="75">
        <v>7</v>
      </c>
      <c r="F18" s="75">
        <v>24</v>
      </c>
      <c r="G18" s="75">
        <v>31</v>
      </c>
      <c r="H18" s="75">
        <v>20</v>
      </c>
      <c r="I18" s="75">
        <v>8</v>
      </c>
      <c r="J18" s="86">
        <v>0</v>
      </c>
      <c r="K18" s="53">
        <v>91</v>
      </c>
    </row>
    <row r="19" spans="2:11" ht="15" customHeight="1" x14ac:dyDescent="0.2">
      <c r="B19" s="320" t="s">
        <v>32</v>
      </c>
      <c r="C19" s="321"/>
      <c r="D19" s="81">
        <v>5</v>
      </c>
      <c r="E19" s="74">
        <v>35</v>
      </c>
      <c r="F19" s="74">
        <v>164</v>
      </c>
      <c r="G19" s="74">
        <v>188</v>
      </c>
      <c r="H19" s="74">
        <v>133</v>
      </c>
      <c r="I19" s="74">
        <v>29</v>
      </c>
      <c r="J19" s="155">
        <v>1</v>
      </c>
      <c r="K19" s="152">
        <v>555</v>
      </c>
    </row>
    <row r="20" spans="2:11" ht="15" customHeight="1" x14ac:dyDescent="0.2">
      <c r="B20" s="318" t="s">
        <v>78</v>
      </c>
      <c r="C20" s="319"/>
      <c r="D20" s="72">
        <v>10</v>
      </c>
      <c r="E20" s="73">
        <v>34</v>
      </c>
      <c r="F20" s="73">
        <v>184</v>
      </c>
      <c r="G20" s="73">
        <v>280</v>
      </c>
      <c r="H20" s="73">
        <v>177</v>
      </c>
      <c r="I20" s="73">
        <v>76</v>
      </c>
      <c r="J20" s="94">
        <v>0</v>
      </c>
      <c r="K20" s="52">
        <v>761</v>
      </c>
    </row>
    <row r="21" spans="2:11" ht="15" customHeight="1" x14ac:dyDescent="0.2">
      <c r="B21" s="318" t="s">
        <v>79</v>
      </c>
      <c r="C21" s="319"/>
      <c r="D21" s="72">
        <v>6</v>
      </c>
      <c r="E21" s="73">
        <v>33</v>
      </c>
      <c r="F21" s="73">
        <v>222</v>
      </c>
      <c r="G21" s="73">
        <v>232</v>
      </c>
      <c r="H21" s="73">
        <v>133</v>
      </c>
      <c r="I21" s="73">
        <v>39</v>
      </c>
      <c r="J21" s="94">
        <v>0</v>
      </c>
      <c r="K21" s="52">
        <v>665</v>
      </c>
    </row>
    <row r="22" spans="2:11" ht="15" customHeight="1" x14ac:dyDescent="0.2">
      <c r="B22" s="318" t="s">
        <v>48</v>
      </c>
      <c r="C22" s="319"/>
      <c r="D22" s="72">
        <v>17</v>
      </c>
      <c r="E22" s="73">
        <v>126</v>
      </c>
      <c r="F22" s="73">
        <v>700</v>
      </c>
      <c r="G22" s="73">
        <v>820</v>
      </c>
      <c r="H22" s="73">
        <v>559</v>
      </c>
      <c r="I22" s="73">
        <v>183</v>
      </c>
      <c r="J22" s="94">
        <v>1</v>
      </c>
      <c r="K22" s="52">
        <v>2406</v>
      </c>
    </row>
    <row r="23" spans="2:11" ht="15" customHeight="1" x14ac:dyDescent="0.2">
      <c r="B23" s="320" t="s">
        <v>80</v>
      </c>
      <c r="C23" s="321"/>
      <c r="D23" s="81">
        <v>8</v>
      </c>
      <c r="E23" s="74">
        <v>77</v>
      </c>
      <c r="F23" s="74">
        <v>376</v>
      </c>
      <c r="G23" s="74">
        <v>426</v>
      </c>
      <c r="H23" s="74">
        <v>278</v>
      </c>
      <c r="I23" s="74">
        <v>87</v>
      </c>
      <c r="J23" s="85">
        <v>0</v>
      </c>
      <c r="K23" s="152">
        <v>1252</v>
      </c>
    </row>
    <row r="24" spans="2:11" ht="15" customHeight="1" x14ac:dyDescent="0.2">
      <c r="B24" s="322" t="s">
        <v>81</v>
      </c>
      <c r="C24" s="323"/>
      <c r="D24" s="82">
        <v>9</v>
      </c>
      <c r="E24" s="75">
        <v>49</v>
      </c>
      <c r="F24" s="75">
        <v>324</v>
      </c>
      <c r="G24" s="75">
        <v>394</v>
      </c>
      <c r="H24" s="75">
        <v>281</v>
      </c>
      <c r="I24" s="75">
        <v>96</v>
      </c>
      <c r="J24" s="87">
        <v>1</v>
      </c>
      <c r="K24" s="53">
        <v>1154</v>
      </c>
    </row>
    <row r="25" spans="2:11" ht="15" customHeight="1" x14ac:dyDescent="0.2">
      <c r="B25" s="318" t="s">
        <v>49</v>
      </c>
      <c r="C25" s="319"/>
      <c r="D25" s="72">
        <v>0</v>
      </c>
      <c r="E25" s="73">
        <v>27</v>
      </c>
      <c r="F25" s="73">
        <v>86</v>
      </c>
      <c r="G25" s="73">
        <v>121</v>
      </c>
      <c r="H25" s="73">
        <v>59</v>
      </c>
      <c r="I25" s="73">
        <v>13</v>
      </c>
      <c r="J25" s="94">
        <v>0</v>
      </c>
      <c r="K25" s="52">
        <v>306</v>
      </c>
    </row>
    <row r="26" spans="2:11" ht="15" customHeight="1" x14ac:dyDescent="0.2">
      <c r="B26" s="318" t="s">
        <v>50</v>
      </c>
      <c r="C26" s="319"/>
      <c r="D26" s="72">
        <v>9</v>
      </c>
      <c r="E26" s="73">
        <v>60</v>
      </c>
      <c r="F26" s="73">
        <v>343</v>
      </c>
      <c r="G26" s="73">
        <v>408</v>
      </c>
      <c r="H26" s="73">
        <v>321</v>
      </c>
      <c r="I26" s="73">
        <v>101</v>
      </c>
      <c r="J26" s="94">
        <v>1</v>
      </c>
      <c r="K26" s="52">
        <v>1243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3</v>
      </c>
      <c r="F27" s="74">
        <v>27</v>
      </c>
      <c r="G27" s="74">
        <v>34</v>
      </c>
      <c r="H27" s="74">
        <v>33</v>
      </c>
      <c r="I27" s="74">
        <v>7</v>
      </c>
      <c r="J27" s="85">
        <v>0</v>
      </c>
      <c r="K27" s="152">
        <v>104</v>
      </c>
    </row>
    <row r="28" spans="2:11" ht="15" customHeight="1" x14ac:dyDescent="0.2">
      <c r="B28" s="322" t="s">
        <v>4</v>
      </c>
      <c r="C28" s="323"/>
      <c r="D28" s="82">
        <v>3</v>
      </c>
      <c r="E28" s="75">
        <v>13</v>
      </c>
      <c r="F28" s="75">
        <v>57</v>
      </c>
      <c r="G28" s="75">
        <v>77</v>
      </c>
      <c r="H28" s="75">
        <v>57</v>
      </c>
      <c r="I28" s="75">
        <v>17</v>
      </c>
      <c r="J28" s="86">
        <v>0</v>
      </c>
      <c r="K28" s="53">
        <v>224</v>
      </c>
    </row>
    <row r="29" spans="2:11" ht="15" customHeight="1" x14ac:dyDescent="0.2">
      <c r="B29" s="320" t="s">
        <v>16</v>
      </c>
      <c r="C29" s="321"/>
      <c r="D29" s="81">
        <v>3</v>
      </c>
      <c r="E29" s="74">
        <v>14</v>
      </c>
      <c r="F29" s="74">
        <v>65</v>
      </c>
      <c r="G29" s="74">
        <v>72</v>
      </c>
      <c r="H29" s="74">
        <v>52</v>
      </c>
      <c r="I29" s="74">
        <v>16</v>
      </c>
      <c r="J29" s="85">
        <v>0</v>
      </c>
      <c r="K29" s="152">
        <v>222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4</v>
      </c>
      <c r="F30" s="75">
        <v>28</v>
      </c>
      <c r="G30" s="75">
        <v>29</v>
      </c>
      <c r="H30" s="75">
        <v>16</v>
      </c>
      <c r="I30" s="75">
        <v>8</v>
      </c>
      <c r="J30" s="86">
        <v>0</v>
      </c>
      <c r="K30" s="53">
        <v>85</v>
      </c>
    </row>
    <row r="31" spans="2:11" ht="15" customHeight="1" x14ac:dyDescent="0.2">
      <c r="B31" s="320" t="s">
        <v>22</v>
      </c>
      <c r="C31" s="321"/>
      <c r="D31" s="81">
        <v>0</v>
      </c>
      <c r="E31" s="74">
        <v>9</v>
      </c>
      <c r="F31" s="74">
        <v>51</v>
      </c>
      <c r="G31" s="74">
        <v>64</v>
      </c>
      <c r="H31" s="74">
        <v>48</v>
      </c>
      <c r="I31" s="74">
        <v>10</v>
      </c>
      <c r="J31" s="85">
        <v>1</v>
      </c>
      <c r="K31" s="152">
        <v>183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3</v>
      </c>
      <c r="F32" s="75">
        <v>19</v>
      </c>
      <c r="G32" s="75">
        <v>14</v>
      </c>
      <c r="H32" s="75">
        <v>10</v>
      </c>
      <c r="I32" s="75">
        <v>6</v>
      </c>
      <c r="J32" s="86">
        <v>0</v>
      </c>
      <c r="K32" s="53">
        <v>52</v>
      </c>
    </row>
    <row r="33" spans="2:11" ht="15" customHeight="1" x14ac:dyDescent="0.2">
      <c r="B33" s="320" t="s">
        <v>26</v>
      </c>
      <c r="C33" s="321"/>
      <c r="D33" s="81">
        <v>1</v>
      </c>
      <c r="E33" s="74">
        <v>2</v>
      </c>
      <c r="F33" s="74">
        <v>18</v>
      </c>
      <c r="G33" s="74">
        <v>12</v>
      </c>
      <c r="H33" s="74">
        <v>9</v>
      </c>
      <c r="I33" s="74">
        <v>1</v>
      </c>
      <c r="J33" s="85">
        <v>0</v>
      </c>
      <c r="K33" s="152">
        <v>43</v>
      </c>
    </row>
    <row r="34" spans="2:11" ht="15" customHeight="1" x14ac:dyDescent="0.2">
      <c r="B34" s="322" t="s">
        <v>30</v>
      </c>
      <c r="C34" s="323"/>
      <c r="D34" s="82">
        <v>2</v>
      </c>
      <c r="E34" s="75">
        <v>10</v>
      </c>
      <c r="F34" s="75">
        <v>58</v>
      </c>
      <c r="G34" s="75">
        <v>80</v>
      </c>
      <c r="H34" s="75">
        <v>75</v>
      </c>
      <c r="I34" s="75">
        <v>31</v>
      </c>
      <c r="J34" s="86">
        <v>0</v>
      </c>
      <c r="K34" s="53">
        <v>256</v>
      </c>
    </row>
    <row r="35" spans="2:11" ht="15" customHeight="1" x14ac:dyDescent="0.2">
      <c r="B35" s="320" t="s">
        <v>31</v>
      </c>
      <c r="C35" s="321"/>
      <c r="D35" s="81">
        <v>0</v>
      </c>
      <c r="E35" s="74">
        <v>2</v>
      </c>
      <c r="F35" s="74">
        <v>20</v>
      </c>
      <c r="G35" s="74">
        <v>26</v>
      </c>
      <c r="H35" s="74">
        <v>21</v>
      </c>
      <c r="I35" s="74">
        <v>5</v>
      </c>
      <c r="J35" s="155">
        <v>0</v>
      </c>
      <c r="K35" s="152">
        <v>74</v>
      </c>
    </row>
    <row r="36" spans="2:11" ht="15" customHeight="1" x14ac:dyDescent="0.2">
      <c r="B36" s="318" t="s">
        <v>58</v>
      </c>
      <c r="C36" s="319"/>
      <c r="D36" s="72">
        <v>17</v>
      </c>
      <c r="E36" s="73">
        <v>119</v>
      </c>
      <c r="F36" s="73">
        <v>605</v>
      </c>
      <c r="G36" s="73">
        <v>721</v>
      </c>
      <c r="H36" s="73">
        <v>466</v>
      </c>
      <c r="I36" s="73">
        <v>127</v>
      </c>
      <c r="J36" s="94">
        <v>0</v>
      </c>
      <c r="K36" s="52">
        <v>2055</v>
      </c>
    </row>
    <row r="37" spans="2:11" ht="15" customHeight="1" x14ac:dyDescent="0.2">
      <c r="B37" s="320" t="s">
        <v>0</v>
      </c>
      <c r="C37" s="321"/>
      <c r="D37" s="81">
        <v>5</v>
      </c>
      <c r="E37" s="74">
        <v>26</v>
      </c>
      <c r="F37" s="74">
        <v>124</v>
      </c>
      <c r="G37" s="74">
        <v>142</v>
      </c>
      <c r="H37" s="74">
        <v>115</v>
      </c>
      <c r="I37" s="74">
        <v>31</v>
      </c>
      <c r="J37" s="85">
        <v>0</v>
      </c>
      <c r="K37" s="152">
        <v>443</v>
      </c>
    </row>
    <row r="38" spans="2:11" ht="15" customHeight="1" x14ac:dyDescent="0.2">
      <c r="B38" s="322" t="s">
        <v>7</v>
      </c>
      <c r="C38" s="323"/>
      <c r="D38" s="82">
        <v>6</v>
      </c>
      <c r="E38" s="75">
        <v>44</v>
      </c>
      <c r="F38" s="75">
        <v>211</v>
      </c>
      <c r="G38" s="75">
        <v>212</v>
      </c>
      <c r="H38" s="75">
        <v>122</v>
      </c>
      <c r="I38" s="75">
        <v>48</v>
      </c>
      <c r="J38" s="86">
        <v>0</v>
      </c>
      <c r="K38" s="53">
        <v>643</v>
      </c>
    </row>
    <row r="39" spans="2:11" ht="15" customHeight="1" x14ac:dyDescent="0.2">
      <c r="B39" s="320" t="s">
        <v>9</v>
      </c>
      <c r="C39" s="321"/>
      <c r="D39" s="81">
        <v>0</v>
      </c>
      <c r="E39" s="74">
        <v>9</v>
      </c>
      <c r="F39" s="74">
        <v>47</v>
      </c>
      <c r="G39" s="74">
        <v>53</v>
      </c>
      <c r="H39" s="74">
        <v>26</v>
      </c>
      <c r="I39" s="74">
        <v>5</v>
      </c>
      <c r="J39" s="85">
        <v>0</v>
      </c>
      <c r="K39" s="152">
        <v>140</v>
      </c>
    </row>
    <row r="40" spans="2:11" ht="15" customHeight="1" x14ac:dyDescent="0.2">
      <c r="B40" s="322" t="s">
        <v>12</v>
      </c>
      <c r="C40" s="323"/>
      <c r="D40" s="82">
        <v>1</v>
      </c>
      <c r="E40" s="75">
        <v>12</v>
      </c>
      <c r="F40" s="75">
        <v>56</v>
      </c>
      <c r="G40" s="75">
        <v>68</v>
      </c>
      <c r="H40" s="75">
        <v>53</v>
      </c>
      <c r="I40" s="75">
        <v>12</v>
      </c>
      <c r="J40" s="86">
        <v>0</v>
      </c>
      <c r="K40" s="53">
        <v>202</v>
      </c>
    </row>
    <row r="41" spans="2:11" ht="15" customHeight="1" x14ac:dyDescent="0.2">
      <c r="B41" s="320" t="s">
        <v>29</v>
      </c>
      <c r="C41" s="321"/>
      <c r="D41" s="81">
        <v>5</v>
      </c>
      <c r="E41" s="74">
        <v>28</v>
      </c>
      <c r="F41" s="74">
        <v>167</v>
      </c>
      <c r="G41" s="74">
        <v>246</v>
      </c>
      <c r="H41" s="74">
        <v>150</v>
      </c>
      <c r="I41" s="74">
        <v>31</v>
      </c>
      <c r="J41" s="155">
        <v>0</v>
      </c>
      <c r="K41" s="152">
        <v>627</v>
      </c>
    </row>
    <row r="42" spans="2:11" ht="15" customHeight="1" x14ac:dyDescent="0.2">
      <c r="B42" s="318" t="s">
        <v>51</v>
      </c>
      <c r="C42" s="319"/>
      <c r="D42" s="72">
        <v>23</v>
      </c>
      <c r="E42" s="73">
        <v>180</v>
      </c>
      <c r="F42" s="73">
        <v>1089</v>
      </c>
      <c r="G42" s="73">
        <v>1476</v>
      </c>
      <c r="H42" s="73">
        <v>973</v>
      </c>
      <c r="I42" s="73">
        <v>305</v>
      </c>
      <c r="J42" s="94">
        <v>3</v>
      </c>
      <c r="K42" s="52">
        <v>4049</v>
      </c>
    </row>
    <row r="43" spans="2:11" ht="15" customHeight="1" x14ac:dyDescent="0.2">
      <c r="B43" s="320" t="s">
        <v>3</v>
      </c>
      <c r="C43" s="321"/>
      <c r="D43" s="81">
        <v>7</v>
      </c>
      <c r="E43" s="74">
        <v>105</v>
      </c>
      <c r="F43" s="74">
        <v>726</v>
      </c>
      <c r="G43" s="74">
        <v>1009</v>
      </c>
      <c r="H43" s="74">
        <v>688</v>
      </c>
      <c r="I43" s="74">
        <v>220</v>
      </c>
      <c r="J43" s="85">
        <v>2</v>
      </c>
      <c r="K43" s="152">
        <v>2757</v>
      </c>
    </row>
    <row r="44" spans="2:11" ht="15" customHeight="1" x14ac:dyDescent="0.2">
      <c r="B44" s="322" t="s">
        <v>10</v>
      </c>
      <c r="C44" s="323"/>
      <c r="D44" s="82">
        <v>2</v>
      </c>
      <c r="E44" s="75">
        <v>12</v>
      </c>
      <c r="F44" s="75">
        <v>91</v>
      </c>
      <c r="G44" s="75">
        <v>150</v>
      </c>
      <c r="H44" s="75">
        <v>92</v>
      </c>
      <c r="I44" s="75">
        <v>29</v>
      </c>
      <c r="J44" s="86">
        <v>1</v>
      </c>
      <c r="K44" s="53">
        <v>377</v>
      </c>
    </row>
    <row r="45" spans="2:11" ht="15" customHeight="1" x14ac:dyDescent="0.2">
      <c r="B45" s="320" t="s">
        <v>17</v>
      </c>
      <c r="C45" s="321"/>
      <c r="D45" s="81">
        <v>2</v>
      </c>
      <c r="E45" s="74">
        <v>14</v>
      </c>
      <c r="F45" s="74">
        <v>87</v>
      </c>
      <c r="G45" s="74">
        <v>110</v>
      </c>
      <c r="H45" s="74">
        <v>56</v>
      </c>
      <c r="I45" s="74">
        <v>18</v>
      </c>
      <c r="J45" s="85">
        <v>0</v>
      </c>
      <c r="K45" s="152">
        <v>287</v>
      </c>
    </row>
    <row r="46" spans="2:11" ht="15" customHeight="1" x14ac:dyDescent="0.2">
      <c r="B46" s="322" t="s">
        <v>27</v>
      </c>
      <c r="C46" s="323"/>
      <c r="D46" s="82">
        <v>12</v>
      </c>
      <c r="E46" s="75">
        <v>49</v>
      </c>
      <c r="F46" s="75">
        <v>185</v>
      </c>
      <c r="G46" s="75">
        <v>207</v>
      </c>
      <c r="H46" s="75">
        <v>137</v>
      </c>
      <c r="I46" s="75">
        <v>38</v>
      </c>
      <c r="J46" s="87">
        <v>0</v>
      </c>
      <c r="K46" s="53">
        <v>628</v>
      </c>
    </row>
    <row r="47" spans="2:11" ht="15" customHeight="1" x14ac:dyDescent="0.2">
      <c r="B47" s="318" t="s">
        <v>76</v>
      </c>
      <c r="C47" s="319"/>
      <c r="D47" s="72">
        <v>71</v>
      </c>
      <c r="E47" s="73">
        <v>332</v>
      </c>
      <c r="F47" s="73">
        <v>1559</v>
      </c>
      <c r="G47" s="73">
        <v>1839</v>
      </c>
      <c r="H47" s="73">
        <v>1208</v>
      </c>
      <c r="I47" s="73">
        <v>387</v>
      </c>
      <c r="J47" s="94">
        <v>3</v>
      </c>
      <c r="K47" s="52">
        <v>5399</v>
      </c>
    </row>
    <row r="48" spans="2:11" ht="15" customHeight="1" x14ac:dyDescent="0.2">
      <c r="B48" s="320" t="s">
        <v>72</v>
      </c>
      <c r="C48" s="321"/>
      <c r="D48" s="81">
        <v>31</v>
      </c>
      <c r="E48" s="74">
        <v>127</v>
      </c>
      <c r="F48" s="74">
        <v>632</v>
      </c>
      <c r="G48" s="74">
        <v>742</v>
      </c>
      <c r="H48" s="74">
        <v>506</v>
      </c>
      <c r="I48" s="74">
        <v>161</v>
      </c>
      <c r="J48" s="85">
        <v>2</v>
      </c>
      <c r="K48" s="152">
        <v>2201</v>
      </c>
    </row>
    <row r="49" spans="2:11" ht="15" customHeight="1" x14ac:dyDescent="0.2">
      <c r="B49" s="322" t="s">
        <v>73</v>
      </c>
      <c r="C49" s="323"/>
      <c r="D49" s="82">
        <v>7</v>
      </c>
      <c r="E49" s="75">
        <v>40</v>
      </c>
      <c r="F49" s="75">
        <v>167</v>
      </c>
      <c r="G49" s="75">
        <v>174</v>
      </c>
      <c r="H49" s="75">
        <v>115</v>
      </c>
      <c r="I49" s="75">
        <v>40</v>
      </c>
      <c r="J49" s="86">
        <v>0</v>
      </c>
      <c r="K49" s="53">
        <v>543</v>
      </c>
    </row>
    <row r="50" spans="2:11" ht="15" customHeight="1" x14ac:dyDescent="0.2">
      <c r="B50" s="320" t="s">
        <v>74</v>
      </c>
      <c r="C50" s="321"/>
      <c r="D50" s="81">
        <v>33</v>
      </c>
      <c r="E50" s="74">
        <v>165</v>
      </c>
      <c r="F50" s="74">
        <v>760</v>
      </c>
      <c r="G50" s="74">
        <v>923</v>
      </c>
      <c r="H50" s="74">
        <v>587</v>
      </c>
      <c r="I50" s="74">
        <v>186</v>
      </c>
      <c r="J50" s="155">
        <v>1</v>
      </c>
      <c r="K50" s="152">
        <v>2655</v>
      </c>
    </row>
    <row r="51" spans="2:11" ht="15" customHeight="1" x14ac:dyDescent="0.2">
      <c r="B51" s="318" t="s">
        <v>52</v>
      </c>
      <c r="C51" s="319"/>
      <c r="D51" s="72">
        <v>12</v>
      </c>
      <c r="E51" s="73">
        <v>67</v>
      </c>
      <c r="F51" s="73">
        <v>299</v>
      </c>
      <c r="G51" s="73">
        <v>328</v>
      </c>
      <c r="H51" s="73">
        <v>220</v>
      </c>
      <c r="I51" s="73">
        <v>73</v>
      </c>
      <c r="J51" s="94">
        <v>0</v>
      </c>
      <c r="K51" s="52">
        <v>999</v>
      </c>
    </row>
    <row r="52" spans="2:11" ht="15" customHeight="1" x14ac:dyDescent="0.2">
      <c r="B52" s="320" t="s">
        <v>2</v>
      </c>
      <c r="C52" s="321"/>
      <c r="D52" s="81">
        <v>9</v>
      </c>
      <c r="E52" s="74">
        <v>45</v>
      </c>
      <c r="F52" s="74">
        <v>200</v>
      </c>
      <c r="G52" s="74">
        <v>201</v>
      </c>
      <c r="H52" s="74">
        <v>127</v>
      </c>
      <c r="I52" s="74">
        <v>37</v>
      </c>
      <c r="J52" s="85">
        <v>0</v>
      </c>
      <c r="K52" s="152">
        <v>619</v>
      </c>
    </row>
    <row r="53" spans="2:11" ht="15" customHeight="1" x14ac:dyDescent="0.2">
      <c r="B53" s="322" t="s">
        <v>5</v>
      </c>
      <c r="C53" s="323"/>
      <c r="D53" s="82">
        <v>3</v>
      </c>
      <c r="E53" s="75">
        <v>22</v>
      </c>
      <c r="F53" s="75">
        <v>99</v>
      </c>
      <c r="G53" s="75">
        <v>127</v>
      </c>
      <c r="H53" s="75">
        <v>93</v>
      </c>
      <c r="I53" s="75">
        <v>36</v>
      </c>
      <c r="J53" s="87">
        <v>0</v>
      </c>
      <c r="K53" s="53">
        <v>380</v>
      </c>
    </row>
    <row r="54" spans="2:11" ht="15" customHeight="1" x14ac:dyDescent="0.2">
      <c r="B54" s="318" t="s">
        <v>53</v>
      </c>
      <c r="C54" s="319"/>
      <c r="D54" s="72">
        <v>3</v>
      </c>
      <c r="E54" s="73">
        <v>38</v>
      </c>
      <c r="F54" s="73">
        <v>330</v>
      </c>
      <c r="G54" s="73">
        <v>487</v>
      </c>
      <c r="H54" s="73">
        <v>320</v>
      </c>
      <c r="I54" s="73">
        <v>133</v>
      </c>
      <c r="J54" s="94">
        <v>0</v>
      </c>
      <c r="K54" s="52">
        <v>1311</v>
      </c>
    </row>
    <row r="55" spans="2:11" ht="15" customHeight="1" x14ac:dyDescent="0.2">
      <c r="B55" s="320" t="s">
        <v>82</v>
      </c>
      <c r="C55" s="321"/>
      <c r="D55" s="81">
        <v>2</v>
      </c>
      <c r="E55" s="74">
        <v>18</v>
      </c>
      <c r="F55" s="74">
        <v>123</v>
      </c>
      <c r="G55" s="74">
        <v>196</v>
      </c>
      <c r="H55" s="74">
        <v>132</v>
      </c>
      <c r="I55" s="74">
        <v>48</v>
      </c>
      <c r="J55" s="85">
        <v>0</v>
      </c>
      <c r="K55" s="152">
        <v>519</v>
      </c>
    </row>
    <row r="56" spans="2:11" ht="15" customHeight="1" x14ac:dyDescent="0.2">
      <c r="B56" s="322" t="s">
        <v>18</v>
      </c>
      <c r="C56" s="323"/>
      <c r="D56" s="82">
        <v>1</v>
      </c>
      <c r="E56" s="75">
        <v>5</v>
      </c>
      <c r="F56" s="75">
        <v>43</v>
      </c>
      <c r="G56" s="75">
        <v>79</v>
      </c>
      <c r="H56" s="75">
        <v>40</v>
      </c>
      <c r="I56" s="75">
        <v>21</v>
      </c>
      <c r="J56" s="86">
        <v>0</v>
      </c>
      <c r="K56" s="53">
        <v>189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5</v>
      </c>
      <c r="F57" s="74">
        <v>53</v>
      </c>
      <c r="G57" s="74">
        <v>61</v>
      </c>
      <c r="H57" s="74">
        <v>44</v>
      </c>
      <c r="I57" s="74">
        <v>15</v>
      </c>
      <c r="J57" s="85">
        <v>0</v>
      </c>
      <c r="K57" s="152">
        <v>178</v>
      </c>
    </row>
    <row r="58" spans="2:11" ht="15" customHeight="1" x14ac:dyDescent="0.2">
      <c r="B58" s="322" t="s">
        <v>21</v>
      </c>
      <c r="C58" s="323"/>
      <c r="D58" s="82">
        <v>0</v>
      </c>
      <c r="E58" s="75">
        <v>10</v>
      </c>
      <c r="F58" s="75">
        <v>111</v>
      </c>
      <c r="G58" s="75">
        <v>151</v>
      </c>
      <c r="H58" s="75">
        <v>104</v>
      </c>
      <c r="I58" s="75">
        <v>49</v>
      </c>
      <c r="J58" s="87">
        <v>0</v>
      </c>
      <c r="K58" s="53">
        <v>425</v>
      </c>
    </row>
    <row r="59" spans="2:11" ht="15" customHeight="1" x14ac:dyDescent="0.2">
      <c r="B59" s="318" t="s">
        <v>83</v>
      </c>
      <c r="C59" s="319"/>
      <c r="D59" s="72">
        <v>5</v>
      </c>
      <c r="E59" s="73">
        <v>143</v>
      </c>
      <c r="F59" s="73">
        <v>762</v>
      </c>
      <c r="G59" s="73">
        <v>887</v>
      </c>
      <c r="H59" s="73">
        <v>628</v>
      </c>
      <c r="I59" s="73">
        <v>221</v>
      </c>
      <c r="J59" s="94">
        <v>3</v>
      </c>
      <c r="K59" s="52">
        <v>2649</v>
      </c>
    </row>
    <row r="60" spans="2:11" ht="15" customHeight="1" x14ac:dyDescent="0.2">
      <c r="B60" s="318" t="s">
        <v>84</v>
      </c>
      <c r="C60" s="319"/>
      <c r="D60" s="72">
        <v>14</v>
      </c>
      <c r="E60" s="73">
        <v>94</v>
      </c>
      <c r="F60" s="73">
        <v>440</v>
      </c>
      <c r="G60" s="73">
        <v>537</v>
      </c>
      <c r="H60" s="73">
        <v>301</v>
      </c>
      <c r="I60" s="73">
        <v>83</v>
      </c>
      <c r="J60" s="94">
        <v>0</v>
      </c>
      <c r="K60" s="52">
        <v>1469</v>
      </c>
    </row>
    <row r="61" spans="2:11" ht="15" customHeight="1" x14ac:dyDescent="0.2">
      <c r="B61" s="318" t="s">
        <v>85</v>
      </c>
      <c r="C61" s="319"/>
      <c r="D61" s="72">
        <v>0</v>
      </c>
      <c r="E61" s="73">
        <v>15</v>
      </c>
      <c r="F61" s="73">
        <v>86</v>
      </c>
      <c r="G61" s="73">
        <v>89</v>
      </c>
      <c r="H61" s="73">
        <v>36</v>
      </c>
      <c r="I61" s="73">
        <v>13</v>
      </c>
      <c r="J61" s="94">
        <v>0</v>
      </c>
      <c r="K61" s="52">
        <v>239</v>
      </c>
    </row>
    <row r="62" spans="2:11" ht="15" customHeight="1" x14ac:dyDescent="0.2">
      <c r="B62" s="318" t="s">
        <v>55</v>
      </c>
      <c r="C62" s="319"/>
      <c r="D62" s="72">
        <v>6</v>
      </c>
      <c r="E62" s="73">
        <v>28</v>
      </c>
      <c r="F62" s="73">
        <v>238</v>
      </c>
      <c r="G62" s="73">
        <v>281</v>
      </c>
      <c r="H62" s="73">
        <v>166</v>
      </c>
      <c r="I62" s="73">
        <v>61</v>
      </c>
      <c r="J62" s="94">
        <v>0</v>
      </c>
      <c r="K62" s="52">
        <v>780</v>
      </c>
    </row>
    <row r="63" spans="2:11" ht="15" customHeight="1" x14ac:dyDescent="0.2">
      <c r="B63" s="320" t="s">
        <v>75</v>
      </c>
      <c r="C63" s="321"/>
      <c r="D63" s="81">
        <v>1</v>
      </c>
      <c r="E63" s="74">
        <v>6</v>
      </c>
      <c r="F63" s="74">
        <v>39</v>
      </c>
      <c r="G63" s="74">
        <v>42</v>
      </c>
      <c r="H63" s="74">
        <v>28</v>
      </c>
      <c r="I63" s="74">
        <v>7</v>
      </c>
      <c r="J63" s="85">
        <v>0</v>
      </c>
      <c r="K63" s="152">
        <v>123</v>
      </c>
    </row>
    <row r="64" spans="2:11" ht="15" customHeight="1" x14ac:dyDescent="0.2">
      <c r="B64" s="322" t="s">
        <v>71</v>
      </c>
      <c r="C64" s="323"/>
      <c r="D64" s="82">
        <v>1</v>
      </c>
      <c r="E64" s="75">
        <v>1</v>
      </c>
      <c r="F64" s="75">
        <v>48</v>
      </c>
      <c r="G64" s="75">
        <v>50</v>
      </c>
      <c r="H64" s="75">
        <v>38</v>
      </c>
      <c r="I64" s="75">
        <v>14</v>
      </c>
      <c r="J64" s="86">
        <v>0</v>
      </c>
      <c r="K64" s="53">
        <v>152</v>
      </c>
    </row>
    <row r="65" spans="2:11" ht="15" customHeight="1" x14ac:dyDescent="0.2">
      <c r="B65" s="320" t="s">
        <v>70</v>
      </c>
      <c r="C65" s="321"/>
      <c r="D65" s="81">
        <v>4</v>
      </c>
      <c r="E65" s="74">
        <v>21</v>
      </c>
      <c r="F65" s="74">
        <v>151</v>
      </c>
      <c r="G65" s="74">
        <v>189</v>
      </c>
      <c r="H65" s="74">
        <v>100</v>
      </c>
      <c r="I65" s="74">
        <v>40</v>
      </c>
      <c r="J65" s="155">
        <v>0</v>
      </c>
      <c r="K65" s="152">
        <v>505</v>
      </c>
    </row>
    <row r="66" spans="2:11" ht="15" customHeight="1" x14ac:dyDescent="0.2">
      <c r="B66" s="318" t="s">
        <v>86</v>
      </c>
      <c r="C66" s="319"/>
      <c r="D66" s="72">
        <v>3</v>
      </c>
      <c r="E66" s="73">
        <v>11</v>
      </c>
      <c r="F66" s="73">
        <v>60</v>
      </c>
      <c r="G66" s="73">
        <v>69</v>
      </c>
      <c r="H66" s="73">
        <v>48</v>
      </c>
      <c r="I66" s="73">
        <v>10</v>
      </c>
      <c r="J66" s="94">
        <v>0</v>
      </c>
      <c r="K66" s="52">
        <v>201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3</v>
      </c>
      <c r="F67" s="73">
        <v>18</v>
      </c>
      <c r="G67" s="73">
        <v>13</v>
      </c>
      <c r="H67" s="73">
        <v>9</v>
      </c>
      <c r="I67" s="73">
        <v>5</v>
      </c>
      <c r="J67" s="94">
        <v>0</v>
      </c>
      <c r="K67" s="52">
        <v>48</v>
      </c>
    </row>
    <row r="68" spans="2:11" ht="15" customHeight="1" x14ac:dyDescent="0.2">
      <c r="B68" s="324" t="s">
        <v>57</v>
      </c>
      <c r="C68" s="325"/>
      <c r="D68" s="78">
        <v>1</v>
      </c>
      <c r="E68" s="79">
        <v>5</v>
      </c>
      <c r="F68" s="79">
        <v>33</v>
      </c>
      <c r="G68" s="79">
        <v>23</v>
      </c>
      <c r="H68" s="79">
        <v>14</v>
      </c>
      <c r="I68" s="79">
        <v>4</v>
      </c>
      <c r="J68" s="97">
        <v>0</v>
      </c>
      <c r="K68" s="55">
        <v>80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143</v>
      </c>
    </row>
    <row r="2" spans="2:11" ht="15" customHeight="1" x14ac:dyDescent="0.2">
      <c r="B2" s="49" t="s">
        <v>122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238</v>
      </c>
      <c r="E6" s="71">
        <v>1698</v>
      </c>
      <c r="F6" s="71">
        <v>9837</v>
      </c>
      <c r="G6" s="71">
        <v>11112</v>
      </c>
      <c r="H6" s="71">
        <v>7298</v>
      </c>
      <c r="I6" s="71">
        <v>2387</v>
      </c>
      <c r="J6" s="93">
        <v>26</v>
      </c>
      <c r="K6" s="51">
        <v>32596</v>
      </c>
    </row>
    <row r="7" spans="2:11" ht="15" customHeight="1" x14ac:dyDescent="0.2">
      <c r="B7" s="318" t="s">
        <v>45</v>
      </c>
      <c r="C7" s="319"/>
      <c r="D7" s="72">
        <v>71</v>
      </c>
      <c r="E7" s="73">
        <v>480</v>
      </c>
      <c r="F7" s="73">
        <v>2836</v>
      </c>
      <c r="G7" s="73">
        <v>2986</v>
      </c>
      <c r="H7" s="73">
        <v>1873</v>
      </c>
      <c r="I7" s="73">
        <v>576</v>
      </c>
      <c r="J7" s="94">
        <v>11</v>
      </c>
      <c r="K7" s="52">
        <v>8833</v>
      </c>
    </row>
    <row r="8" spans="2:11" ht="15" customHeight="1" x14ac:dyDescent="0.2">
      <c r="B8" s="320" t="s">
        <v>46</v>
      </c>
      <c r="C8" s="321"/>
      <c r="D8" s="81">
        <v>5</v>
      </c>
      <c r="E8" s="74">
        <v>24</v>
      </c>
      <c r="F8" s="74">
        <v>265</v>
      </c>
      <c r="G8" s="74">
        <v>332</v>
      </c>
      <c r="H8" s="74">
        <v>159</v>
      </c>
      <c r="I8" s="74">
        <v>41</v>
      </c>
      <c r="J8" s="85">
        <v>1</v>
      </c>
      <c r="K8" s="152">
        <v>827</v>
      </c>
    </row>
    <row r="9" spans="2:11" ht="15" customHeight="1" x14ac:dyDescent="0.2">
      <c r="B9" s="322" t="s">
        <v>6</v>
      </c>
      <c r="C9" s="323"/>
      <c r="D9" s="82">
        <v>22</v>
      </c>
      <c r="E9" s="75">
        <v>117</v>
      </c>
      <c r="F9" s="75">
        <v>521</v>
      </c>
      <c r="G9" s="75">
        <v>510</v>
      </c>
      <c r="H9" s="75">
        <v>322</v>
      </c>
      <c r="I9" s="75">
        <v>95</v>
      </c>
      <c r="J9" s="86">
        <v>3</v>
      </c>
      <c r="K9" s="53">
        <v>1590</v>
      </c>
    </row>
    <row r="10" spans="2:11" ht="15" customHeight="1" x14ac:dyDescent="0.2">
      <c r="B10" s="320" t="s">
        <v>8</v>
      </c>
      <c r="C10" s="321"/>
      <c r="D10" s="83">
        <v>4</v>
      </c>
      <c r="E10" s="76">
        <v>31</v>
      </c>
      <c r="F10" s="76">
        <v>202</v>
      </c>
      <c r="G10" s="76">
        <v>193</v>
      </c>
      <c r="H10" s="76">
        <v>127</v>
      </c>
      <c r="I10" s="76">
        <v>35</v>
      </c>
      <c r="J10" s="153">
        <v>0</v>
      </c>
      <c r="K10" s="152">
        <v>592</v>
      </c>
    </row>
    <row r="11" spans="2:11" ht="15" customHeight="1" x14ac:dyDescent="0.2">
      <c r="B11" s="322" t="s">
        <v>11</v>
      </c>
      <c r="C11" s="323"/>
      <c r="D11" s="82">
        <v>5</v>
      </c>
      <c r="E11" s="75">
        <v>48</v>
      </c>
      <c r="F11" s="75">
        <v>337</v>
      </c>
      <c r="G11" s="75">
        <v>366</v>
      </c>
      <c r="H11" s="75">
        <v>254</v>
      </c>
      <c r="I11" s="75">
        <v>87</v>
      </c>
      <c r="J11" s="86">
        <v>4</v>
      </c>
      <c r="K11" s="53">
        <v>1101</v>
      </c>
    </row>
    <row r="12" spans="2:11" ht="15" customHeight="1" x14ac:dyDescent="0.2">
      <c r="B12" s="320" t="s">
        <v>13</v>
      </c>
      <c r="C12" s="321"/>
      <c r="D12" s="83">
        <v>2</v>
      </c>
      <c r="E12" s="76">
        <v>23</v>
      </c>
      <c r="F12" s="76">
        <v>164</v>
      </c>
      <c r="G12" s="76">
        <v>211</v>
      </c>
      <c r="H12" s="76">
        <v>112</v>
      </c>
      <c r="I12" s="76">
        <v>24</v>
      </c>
      <c r="J12" s="153">
        <v>1</v>
      </c>
      <c r="K12" s="152">
        <v>537</v>
      </c>
    </row>
    <row r="13" spans="2:11" ht="15" customHeight="1" x14ac:dyDescent="0.2">
      <c r="B13" s="322" t="s">
        <v>15</v>
      </c>
      <c r="C13" s="323"/>
      <c r="D13" s="82">
        <v>4</v>
      </c>
      <c r="E13" s="75">
        <v>68</v>
      </c>
      <c r="F13" s="75">
        <v>269</v>
      </c>
      <c r="G13" s="75">
        <v>225</v>
      </c>
      <c r="H13" s="75">
        <v>177</v>
      </c>
      <c r="I13" s="75">
        <v>61</v>
      </c>
      <c r="J13" s="86">
        <v>0</v>
      </c>
      <c r="K13" s="53">
        <v>804</v>
      </c>
    </row>
    <row r="14" spans="2:11" ht="15" customHeight="1" x14ac:dyDescent="0.2">
      <c r="B14" s="320" t="s">
        <v>19</v>
      </c>
      <c r="C14" s="321"/>
      <c r="D14" s="83">
        <v>20</v>
      </c>
      <c r="E14" s="76">
        <v>102</v>
      </c>
      <c r="F14" s="76">
        <v>543</v>
      </c>
      <c r="G14" s="76">
        <v>588</v>
      </c>
      <c r="H14" s="76">
        <v>341</v>
      </c>
      <c r="I14" s="76">
        <v>137</v>
      </c>
      <c r="J14" s="153">
        <v>2</v>
      </c>
      <c r="K14" s="152">
        <v>1733</v>
      </c>
    </row>
    <row r="15" spans="2:11" ht="15" customHeight="1" x14ac:dyDescent="0.2">
      <c r="B15" s="322" t="s">
        <v>25</v>
      </c>
      <c r="C15" s="323"/>
      <c r="D15" s="84">
        <v>9</v>
      </c>
      <c r="E15" s="77">
        <v>67</v>
      </c>
      <c r="F15" s="77">
        <v>535</v>
      </c>
      <c r="G15" s="77">
        <v>561</v>
      </c>
      <c r="H15" s="77">
        <v>381</v>
      </c>
      <c r="I15" s="77">
        <v>96</v>
      </c>
      <c r="J15" s="87">
        <v>0</v>
      </c>
      <c r="K15" s="154">
        <v>1649</v>
      </c>
    </row>
    <row r="16" spans="2:11" ht="15" customHeight="1" x14ac:dyDescent="0.2">
      <c r="B16" s="318" t="s">
        <v>47</v>
      </c>
      <c r="C16" s="319"/>
      <c r="D16" s="72">
        <v>4</v>
      </c>
      <c r="E16" s="73">
        <v>43</v>
      </c>
      <c r="F16" s="73">
        <v>242</v>
      </c>
      <c r="G16" s="73">
        <v>233</v>
      </c>
      <c r="H16" s="73">
        <v>157</v>
      </c>
      <c r="I16" s="73">
        <v>38</v>
      </c>
      <c r="J16" s="94">
        <v>0</v>
      </c>
      <c r="K16" s="52">
        <v>717</v>
      </c>
    </row>
    <row r="17" spans="2:11" ht="15" customHeight="1" x14ac:dyDescent="0.2">
      <c r="B17" s="320" t="s">
        <v>14</v>
      </c>
      <c r="C17" s="321"/>
      <c r="D17" s="81">
        <v>1</v>
      </c>
      <c r="E17" s="74">
        <v>9</v>
      </c>
      <c r="F17" s="74">
        <v>29</v>
      </c>
      <c r="G17" s="74">
        <v>37</v>
      </c>
      <c r="H17" s="74">
        <v>17</v>
      </c>
      <c r="I17" s="74">
        <v>7</v>
      </c>
      <c r="J17" s="85">
        <v>0</v>
      </c>
      <c r="K17" s="152">
        <v>100</v>
      </c>
    </row>
    <row r="18" spans="2:11" ht="15" customHeight="1" x14ac:dyDescent="0.2">
      <c r="B18" s="322" t="s">
        <v>28</v>
      </c>
      <c r="C18" s="323"/>
      <c r="D18" s="82">
        <v>0</v>
      </c>
      <c r="E18" s="75">
        <v>3</v>
      </c>
      <c r="F18" s="75">
        <v>31</v>
      </c>
      <c r="G18" s="75">
        <v>24</v>
      </c>
      <c r="H18" s="75">
        <v>15</v>
      </c>
      <c r="I18" s="75">
        <v>4</v>
      </c>
      <c r="J18" s="86">
        <v>0</v>
      </c>
      <c r="K18" s="53">
        <v>77</v>
      </c>
    </row>
    <row r="19" spans="2:11" ht="15" customHeight="1" x14ac:dyDescent="0.2">
      <c r="B19" s="320" t="s">
        <v>32</v>
      </c>
      <c r="C19" s="321"/>
      <c r="D19" s="81">
        <v>3</v>
      </c>
      <c r="E19" s="74">
        <v>31</v>
      </c>
      <c r="F19" s="74">
        <v>182</v>
      </c>
      <c r="G19" s="74">
        <v>172</v>
      </c>
      <c r="H19" s="74">
        <v>125</v>
      </c>
      <c r="I19" s="74">
        <v>27</v>
      </c>
      <c r="J19" s="155">
        <v>0</v>
      </c>
      <c r="K19" s="152">
        <v>540</v>
      </c>
    </row>
    <row r="20" spans="2:11" ht="15" customHeight="1" x14ac:dyDescent="0.2">
      <c r="B20" s="318" t="s">
        <v>78</v>
      </c>
      <c r="C20" s="319"/>
      <c r="D20" s="72">
        <v>6</v>
      </c>
      <c r="E20" s="73">
        <v>29</v>
      </c>
      <c r="F20" s="73">
        <v>191</v>
      </c>
      <c r="G20" s="73">
        <v>280</v>
      </c>
      <c r="H20" s="73">
        <v>189</v>
      </c>
      <c r="I20" s="73">
        <v>50</v>
      </c>
      <c r="J20" s="94">
        <v>2</v>
      </c>
      <c r="K20" s="52">
        <v>747</v>
      </c>
    </row>
    <row r="21" spans="2:11" ht="15" customHeight="1" x14ac:dyDescent="0.2">
      <c r="B21" s="318" t="s">
        <v>79</v>
      </c>
      <c r="C21" s="319"/>
      <c r="D21" s="72">
        <v>2</v>
      </c>
      <c r="E21" s="73">
        <v>29</v>
      </c>
      <c r="F21" s="73">
        <v>204</v>
      </c>
      <c r="G21" s="73">
        <v>217</v>
      </c>
      <c r="H21" s="73">
        <v>137</v>
      </c>
      <c r="I21" s="73">
        <v>40</v>
      </c>
      <c r="J21" s="94">
        <v>1</v>
      </c>
      <c r="K21" s="52">
        <v>630</v>
      </c>
    </row>
    <row r="22" spans="2:11" ht="15" customHeight="1" x14ac:dyDescent="0.2">
      <c r="B22" s="318" t="s">
        <v>48</v>
      </c>
      <c r="C22" s="319"/>
      <c r="D22" s="72">
        <v>16</v>
      </c>
      <c r="E22" s="73">
        <v>114</v>
      </c>
      <c r="F22" s="73">
        <v>666</v>
      </c>
      <c r="G22" s="73">
        <v>742</v>
      </c>
      <c r="H22" s="73">
        <v>547</v>
      </c>
      <c r="I22" s="73">
        <v>189</v>
      </c>
      <c r="J22" s="94">
        <v>1</v>
      </c>
      <c r="K22" s="52">
        <v>2275</v>
      </c>
    </row>
    <row r="23" spans="2:11" ht="15" customHeight="1" x14ac:dyDescent="0.2">
      <c r="B23" s="320" t="s">
        <v>80</v>
      </c>
      <c r="C23" s="321"/>
      <c r="D23" s="81">
        <v>7</v>
      </c>
      <c r="E23" s="74">
        <v>68</v>
      </c>
      <c r="F23" s="74">
        <v>347</v>
      </c>
      <c r="G23" s="74">
        <v>361</v>
      </c>
      <c r="H23" s="74">
        <v>255</v>
      </c>
      <c r="I23" s="74">
        <v>87</v>
      </c>
      <c r="J23" s="85">
        <v>1</v>
      </c>
      <c r="K23" s="152">
        <v>1126</v>
      </c>
    </row>
    <row r="24" spans="2:11" ht="15" customHeight="1" x14ac:dyDescent="0.2">
      <c r="B24" s="322" t="s">
        <v>81</v>
      </c>
      <c r="C24" s="323"/>
      <c r="D24" s="82">
        <v>9</v>
      </c>
      <c r="E24" s="75">
        <v>46</v>
      </c>
      <c r="F24" s="75">
        <v>319</v>
      </c>
      <c r="G24" s="75">
        <v>381</v>
      </c>
      <c r="H24" s="75">
        <v>292</v>
      </c>
      <c r="I24" s="75">
        <v>102</v>
      </c>
      <c r="J24" s="87">
        <v>0</v>
      </c>
      <c r="K24" s="53">
        <v>1149</v>
      </c>
    </row>
    <row r="25" spans="2:11" ht="15" customHeight="1" x14ac:dyDescent="0.2">
      <c r="B25" s="318" t="s">
        <v>49</v>
      </c>
      <c r="C25" s="319"/>
      <c r="D25" s="72">
        <v>4</v>
      </c>
      <c r="E25" s="73">
        <v>22</v>
      </c>
      <c r="F25" s="73">
        <v>81</v>
      </c>
      <c r="G25" s="73">
        <v>93</v>
      </c>
      <c r="H25" s="73">
        <v>56</v>
      </c>
      <c r="I25" s="73">
        <v>13</v>
      </c>
      <c r="J25" s="94">
        <v>0</v>
      </c>
      <c r="K25" s="52">
        <v>269</v>
      </c>
    </row>
    <row r="26" spans="2:11" ht="15" customHeight="1" x14ac:dyDescent="0.2">
      <c r="B26" s="318" t="s">
        <v>50</v>
      </c>
      <c r="C26" s="319"/>
      <c r="D26" s="72">
        <v>7</v>
      </c>
      <c r="E26" s="73">
        <v>65</v>
      </c>
      <c r="F26" s="73">
        <v>324</v>
      </c>
      <c r="G26" s="73">
        <v>385</v>
      </c>
      <c r="H26" s="73">
        <v>284</v>
      </c>
      <c r="I26" s="73">
        <v>118</v>
      </c>
      <c r="J26" s="94">
        <v>0</v>
      </c>
      <c r="K26" s="52">
        <v>1183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5</v>
      </c>
      <c r="F27" s="74">
        <v>26</v>
      </c>
      <c r="G27" s="74">
        <v>25</v>
      </c>
      <c r="H27" s="74">
        <v>25</v>
      </c>
      <c r="I27" s="74">
        <v>8</v>
      </c>
      <c r="J27" s="85">
        <v>0</v>
      </c>
      <c r="K27" s="152">
        <v>89</v>
      </c>
    </row>
    <row r="28" spans="2:11" ht="15" customHeight="1" x14ac:dyDescent="0.2">
      <c r="B28" s="322" t="s">
        <v>4</v>
      </c>
      <c r="C28" s="323"/>
      <c r="D28" s="82">
        <v>2</v>
      </c>
      <c r="E28" s="75">
        <v>15</v>
      </c>
      <c r="F28" s="75">
        <v>51</v>
      </c>
      <c r="G28" s="75">
        <v>67</v>
      </c>
      <c r="H28" s="75">
        <v>41</v>
      </c>
      <c r="I28" s="75">
        <v>17</v>
      </c>
      <c r="J28" s="86">
        <v>0</v>
      </c>
      <c r="K28" s="53">
        <v>193</v>
      </c>
    </row>
    <row r="29" spans="2:11" ht="15" customHeight="1" x14ac:dyDescent="0.2">
      <c r="B29" s="320" t="s">
        <v>16</v>
      </c>
      <c r="C29" s="321"/>
      <c r="D29" s="81">
        <v>2</v>
      </c>
      <c r="E29" s="74">
        <v>12</v>
      </c>
      <c r="F29" s="74">
        <v>58</v>
      </c>
      <c r="G29" s="74">
        <v>66</v>
      </c>
      <c r="H29" s="74">
        <v>48</v>
      </c>
      <c r="I29" s="74">
        <v>27</v>
      </c>
      <c r="J29" s="85">
        <v>0</v>
      </c>
      <c r="K29" s="152">
        <v>213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7</v>
      </c>
      <c r="F30" s="75">
        <v>28</v>
      </c>
      <c r="G30" s="75">
        <v>42</v>
      </c>
      <c r="H30" s="75">
        <v>15</v>
      </c>
      <c r="I30" s="75">
        <v>8</v>
      </c>
      <c r="J30" s="86">
        <v>0</v>
      </c>
      <c r="K30" s="53">
        <v>100</v>
      </c>
    </row>
    <row r="31" spans="2:11" ht="15" customHeight="1" x14ac:dyDescent="0.2">
      <c r="B31" s="320" t="s">
        <v>22</v>
      </c>
      <c r="C31" s="321"/>
      <c r="D31" s="81">
        <v>0</v>
      </c>
      <c r="E31" s="74">
        <v>4</v>
      </c>
      <c r="F31" s="74">
        <v>51</v>
      </c>
      <c r="G31" s="74">
        <v>59</v>
      </c>
      <c r="H31" s="74">
        <v>50</v>
      </c>
      <c r="I31" s="74">
        <v>20</v>
      </c>
      <c r="J31" s="85">
        <v>0</v>
      </c>
      <c r="K31" s="152">
        <v>184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5</v>
      </c>
      <c r="F32" s="75">
        <v>15</v>
      </c>
      <c r="G32" s="75">
        <v>23</v>
      </c>
      <c r="H32" s="75">
        <v>15</v>
      </c>
      <c r="I32" s="75">
        <v>3</v>
      </c>
      <c r="J32" s="86">
        <v>0</v>
      </c>
      <c r="K32" s="53">
        <v>61</v>
      </c>
    </row>
    <row r="33" spans="2:11" ht="15" customHeight="1" x14ac:dyDescent="0.2">
      <c r="B33" s="320" t="s">
        <v>26</v>
      </c>
      <c r="C33" s="321"/>
      <c r="D33" s="81">
        <v>1</v>
      </c>
      <c r="E33" s="74">
        <v>5</v>
      </c>
      <c r="F33" s="74">
        <v>15</v>
      </c>
      <c r="G33" s="74">
        <v>9</v>
      </c>
      <c r="H33" s="74">
        <v>10</v>
      </c>
      <c r="I33" s="74">
        <v>2</v>
      </c>
      <c r="J33" s="85">
        <v>0</v>
      </c>
      <c r="K33" s="152">
        <v>42</v>
      </c>
    </row>
    <row r="34" spans="2:11" ht="15" customHeight="1" x14ac:dyDescent="0.2">
      <c r="B34" s="322" t="s">
        <v>30</v>
      </c>
      <c r="C34" s="323"/>
      <c r="D34" s="82">
        <v>2</v>
      </c>
      <c r="E34" s="75">
        <v>7</v>
      </c>
      <c r="F34" s="75">
        <v>53</v>
      </c>
      <c r="G34" s="75">
        <v>68</v>
      </c>
      <c r="H34" s="75">
        <v>65</v>
      </c>
      <c r="I34" s="75">
        <v>26</v>
      </c>
      <c r="J34" s="86">
        <v>0</v>
      </c>
      <c r="K34" s="53">
        <v>221</v>
      </c>
    </row>
    <row r="35" spans="2:11" ht="15" customHeight="1" x14ac:dyDescent="0.2">
      <c r="B35" s="320" t="s">
        <v>31</v>
      </c>
      <c r="C35" s="321"/>
      <c r="D35" s="81">
        <v>0</v>
      </c>
      <c r="E35" s="74">
        <v>5</v>
      </c>
      <c r="F35" s="74">
        <v>27</v>
      </c>
      <c r="G35" s="74">
        <v>26</v>
      </c>
      <c r="H35" s="74">
        <v>15</v>
      </c>
      <c r="I35" s="74">
        <v>7</v>
      </c>
      <c r="J35" s="155">
        <v>0</v>
      </c>
      <c r="K35" s="152">
        <v>80</v>
      </c>
    </row>
    <row r="36" spans="2:11" ht="15" customHeight="1" x14ac:dyDescent="0.2">
      <c r="B36" s="318" t="s">
        <v>58</v>
      </c>
      <c r="C36" s="319"/>
      <c r="D36" s="72">
        <v>16</v>
      </c>
      <c r="E36" s="73">
        <v>97</v>
      </c>
      <c r="F36" s="73">
        <v>590</v>
      </c>
      <c r="G36" s="73">
        <v>636</v>
      </c>
      <c r="H36" s="73">
        <v>416</v>
      </c>
      <c r="I36" s="73">
        <v>151</v>
      </c>
      <c r="J36" s="94">
        <v>1</v>
      </c>
      <c r="K36" s="52">
        <v>1907</v>
      </c>
    </row>
    <row r="37" spans="2:11" ht="15" customHeight="1" x14ac:dyDescent="0.2">
      <c r="B37" s="320" t="s">
        <v>0</v>
      </c>
      <c r="C37" s="321"/>
      <c r="D37" s="81">
        <v>4</v>
      </c>
      <c r="E37" s="74">
        <v>18</v>
      </c>
      <c r="F37" s="74">
        <v>121</v>
      </c>
      <c r="G37" s="74">
        <v>148</v>
      </c>
      <c r="H37" s="74">
        <v>114</v>
      </c>
      <c r="I37" s="74">
        <v>33</v>
      </c>
      <c r="J37" s="85">
        <v>1</v>
      </c>
      <c r="K37" s="152">
        <v>439</v>
      </c>
    </row>
    <row r="38" spans="2:11" ht="15" customHeight="1" x14ac:dyDescent="0.2">
      <c r="B38" s="322" t="s">
        <v>7</v>
      </c>
      <c r="C38" s="323"/>
      <c r="D38" s="82">
        <v>4</v>
      </c>
      <c r="E38" s="75">
        <v>45</v>
      </c>
      <c r="F38" s="75">
        <v>204</v>
      </c>
      <c r="G38" s="75">
        <v>181</v>
      </c>
      <c r="H38" s="75">
        <v>106</v>
      </c>
      <c r="I38" s="75">
        <v>55</v>
      </c>
      <c r="J38" s="86">
        <v>0</v>
      </c>
      <c r="K38" s="53">
        <v>595</v>
      </c>
    </row>
    <row r="39" spans="2:11" ht="15" customHeight="1" x14ac:dyDescent="0.2">
      <c r="B39" s="320" t="s">
        <v>9</v>
      </c>
      <c r="C39" s="321"/>
      <c r="D39" s="81">
        <v>2</v>
      </c>
      <c r="E39" s="74">
        <v>5</v>
      </c>
      <c r="F39" s="74">
        <v>34</v>
      </c>
      <c r="G39" s="74">
        <v>45</v>
      </c>
      <c r="H39" s="74">
        <v>20</v>
      </c>
      <c r="I39" s="74">
        <v>8</v>
      </c>
      <c r="J39" s="85">
        <v>0</v>
      </c>
      <c r="K39" s="152">
        <v>114</v>
      </c>
    </row>
    <row r="40" spans="2:11" ht="15" customHeight="1" x14ac:dyDescent="0.2">
      <c r="B40" s="322" t="s">
        <v>12</v>
      </c>
      <c r="C40" s="323"/>
      <c r="D40" s="82">
        <v>1</v>
      </c>
      <c r="E40" s="75">
        <v>10</v>
      </c>
      <c r="F40" s="75">
        <v>60</v>
      </c>
      <c r="G40" s="75">
        <v>59</v>
      </c>
      <c r="H40" s="75">
        <v>44</v>
      </c>
      <c r="I40" s="75">
        <v>15</v>
      </c>
      <c r="J40" s="86">
        <v>0</v>
      </c>
      <c r="K40" s="53">
        <v>189</v>
      </c>
    </row>
    <row r="41" spans="2:11" ht="15" customHeight="1" x14ac:dyDescent="0.2">
      <c r="B41" s="320" t="s">
        <v>29</v>
      </c>
      <c r="C41" s="321"/>
      <c r="D41" s="81">
        <v>5</v>
      </c>
      <c r="E41" s="74">
        <v>19</v>
      </c>
      <c r="F41" s="74">
        <v>171</v>
      </c>
      <c r="G41" s="74">
        <v>203</v>
      </c>
      <c r="H41" s="74">
        <v>132</v>
      </c>
      <c r="I41" s="74">
        <v>40</v>
      </c>
      <c r="J41" s="155">
        <v>0</v>
      </c>
      <c r="K41" s="152">
        <v>570</v>
      </c>
    </row>
    <row r="42" spans="2:11" ht="15" customHeight="1" x14ac:dyDescent="0.2">
      <c r="B42" s="318" t="s">
        <v>51</v>
      </c>
      <c r="C42" s="319"/>
      <c r="D42" s="72">
        <v>12</v>
      </c>
      <c r="E42" s="73">
        <v>151</v>
      </c>
      <c r="F42" s="73">
        <v>976</v>
      </c>
      <c r="G42" s="73">
        <v>1341</v>
      </c>
      <c r="H42" s="73">
        <v>872</v>
      </c>
      <c r="I42" s="73">
        <v>283</v>
      </c>
      <c r="J42" s="94">
        <v>3</v>
      </c>
      <c r="K42" s="52">
        <v>3638</v>
      </c>
    </row>
    <row r="43" spans="2:11" ht="15" customHeight="1" x14ac:dyDescent="0.2">
      <c r="B43" s="320" t="s">
        <v>3</v>
      </c>
      <c r="C43" s="321"/>
      <c r="D43" s="81">
        <v>3</v>
      </c>
      <c r="E43" s="74">
        <v>90</v>
      </c>
      <c r="F43" s="74">
        <v>652</v>
      </c>
      <c r="G43" s="74">
        <v>880</v>
      </c>
      <c r="H43" s="74">
        <v>590</v>
      </c>
      <c r="I43" s="74">
        <v>186</v>
      </c>
      <c r="J43" s="85">
        <v>2</v>
      </c>
      <c r="K43" s="152">
        <v>2403</v>
      </c>
    </row>
    <row r="44" spans="2:11" ht="15" customHeight="1" x14ac:dyDescent="0.2">
      <c r="B44" s="322" t="s">
        <v>10</v>
      </c>
      <c r="C44" s="323"/>
      <c r="D44" s="82">
        <v>1</v>
      </c>
      <c r="E44" s="75">
        <v>11</v>
      </c>
      <c r="F44" s="75">
        <v>75</v>
      </c>
      <c r="G44" s="75">
        <v>125</v>
      </c>
      <c r="H44" s="75">
        <v>82</v>
      </c>
      <c r="I44" s="75">
        <v>34</v>
      </c>
      <c r="J44" s="86">
        <v>1</v>
      </c>
      <c r="K44" s="53">
        <v>329</v>
      </c>
    </row>
    <row r="45" spans="2:11" ht="15" customHeight="1" x14ac:dyDescent="0.2">
      <c r="B45" s="320" t="s">
        <v>17</v>
      </c>
      <c r="C45" s="321"/>
      <c r="D45" s="81">
        <v>0</v>
      </c>
      <c r="E45" s="74">
        <v>11</v>
      </c>
      <c r="F45" s="74">
        <v>58</v>
      </c>
      <c r="G45" s="74">
        <v>96</v>
      </c>
      <c r="H45" s="74">
        <v>47</v>
      </c>
      <c r="I45" s="74">
        <v>20</v>
      </c>
      <c r="J45" s="85">
        <v>0</v>
      </c>
      <c r="K45" s="152">
        <v>232</v>
      </c>
    </row>
    <row r="46" spans="2:11" ht="15" customHeight="1" x14ac:dyDescent="0.2">
      <c r="B46" s="322" t="s">
        <v>27</v>
      </c>
      <c r="C46" s="323"/>
      <c r="D46" s="82">
        <v>8</v>
      </c>
      <c r="E46" s="75">
        <v>39</v>
      </c>
      <c r="F46" s="75">
        <v>191</v>
      </c>
      <c r="G46" s="75">
        <v>240</v>
      </c>
      <c r="H46" s="75">
        <v>153</v>
      </c>
      <c r="I46" s="75">
        <v>43</v>
      </c>
      <c r="J46" s="87">
        <v>0</v>
      </c>
      <c r="K46" s="53">
        <v>674</v>
      </c>
    </row>
    <row r="47" spans="2:11" ht="15" customHeight="1" x14ac:dyDescent="0.2">
      <c r="B47" s="318" t="s">
        <v>76</v>
      </c>
      <c r="C47" s="319"/>
      <c r="D47" s="72">
        <v>54</v>
      </c>
      <c r="E47" s="73">
        <v>339</v>
      </c>
      <c r="F47" s="73">
        <v>1571</v>
      </c>
      <c r="G47" s="73">
        <v>1822</v>
      </c>
      <c r="H47" s="73">
        <v>1151</v>
      </c>
      <c r="I47" s="73">
        <v>408</v>
      </c>
      <c r="J47" s="94">
        <v>3</v>
      </c>
      <c r="K47" s="52">
        <v>5348</v>
      </c>
    </row>
    <row r="48" spans="2:11" ht="15" customHeight="1" x14ac:dyDescent="0.2">
      <c r="B48" s="320" t="s">
        <v>72</v>
      </c>
      <c r="C48" s="321"/>
      <c r="D48" s="81">
        <v>29</v>
      </c>
      <c r="E48" s="74">
        <v>132</v>
      </c>
      <c r="F48" s="74">
        <v>661</v>
      </c>
      <c r="G48" s="74">
        <v>717</v>
      </c>
      <c r="H48" s="74">
        <v>498</v>
      </c>
      <c r="I48" s="74">
        <v>182</v>
      </c>
      <c r="J48" s="85">
        <v>1</v>
      </c>
      <c r="K48" s="152">
        <v>2220</v>
      </c>
    </row>
    <row r="49" spans="2:11" ht="15" customHeight="1" x14ac:dyDescent="0.2">
      <c r="B49" s="322" t="s">
        <v>73</v>
      </c>
      <c r="C49" s="323"/>
      <c r="D49" s="82">
        <v>6</v>
      </c>
      <c r="E49" s="75">
        <v>36</v>
      </c>
      <c r="F49" s="75">
        <v>165</v>
      </c>
      <c r="G49" s="75">
        <v>179</v>
      </c>
      <c r="H49" s="75">
        <v>106</v>
      </c>
      <c r="I49" s="75">
        <v>41</v>
      </c>
      <c r="J49" s="86">
        <v>0</v>
      </c>
      <c r="K49" s="53">
        <v>533</v>
      </c>
    </row>
    <row r="50" spans="2:11" ht="15" customHeight="1" x14ac:dyDescent="0.2">
      <c r="B50" s="320" t="s">
        <v>74</v>
      </c>
      <c r="C50" s="321"/>
      <c r="D50" s="81">
        <v>19</v>
      </c>
      <c r="E50" s="74">
        <v>171</v>
      </c>
      <c r="F50" s="74">
        <v>745</v>
      </c>
      <c r="G50" s="74">
        <v>926</v>
      </c>
      <c r="H50" s="74">
        <v>547</v>
      </c>
      <c r="I50" s="74">
        <v>185</v>
      </c>
      <c r="J50" s="155">
        <v>2</v>
      </c>
      <c r="K50" s="152">
        <v>2595</v>
      </c>
    </row>
    <row r="51" spans="2:11" ht="15" customHeight="1" x14ac:dyDescent="0.2">
      <c r="B51" s="318" t="s">
        <v>52</v>
      </c>
      <c r="C51" s="319"/>
      <c r="D51" s="72">
        <v>16</v>
      </c>
      <c r="E51" s="73">
        <v>65</v>
      </c>
      <c r="F51" s="73">
        <v>301</v>
      </c>
      <c r="G51" s="73">
        <v>268</v>
      </c>
      <c r="H51" s="73">
        <v>204</v>
      </c>
      <c r="I51" s="73">
        <v>67</v>
      </c>
      <c r="J51" s="94">
        <v>2</v>
      </c>
      <c r="K51" s="52">
        <v>923</v>
      </c>
    </row>
    <row r="52" spans="2:11" ht="15" customHeight="1" x14ac:dyDescent="0.2">
      <c r="B52" s="320" t="s">
        <v>2</v>
      </c>
      <c r="C52" s="321"/>
      <c r="D52" s="81">
        <v>10</v>
      </c>
      <c r="E52" s="74">
        <v>40</v>
      </c>
      <c r="F52" s="74">
        <v>202</v>
      </c>
      <c r="G52" s="74">
        <v>162</v>
      </c>
      <c r="H52" s="74">
        <v>119</v>
      </c>
      <c r="I52" s="74">
        <v>36</v>
      </c>
      <c r="J52" s="85">
        <v>1</v>
      </c>
      <c r="K52" s="152">
        <v>570</v>
      </c>
    </row>
    <row r="53" spans="2:11" ht="15" customHeight="1" x14ac:dyDescent="0.2">
      <c r="B53" s="322" t="s">
        <v>5</v>
      </c>
      <c r="C53" s="323"/>
      <c r="D53" s="82">
        <v>6</v>
      </c>
      <c r="E53" s="75">
        <v>25</v>
      </c>
      <c r="F53" s="75">
        <v>99</v>
      </c>
      <c r="G53" s="75">
        <v>106</v>
      </c>
      <c r="H53" s="75">
        <v>85</v>
      </c>
      <c r="I53" s="75">
        <v>31</v>
      </c>
      <c r="J53" s="87">
        <v>1</v>
      </c>
      <c r="K53" s="53">
        <v>353</v>
      </c>
    </row>
    <row r="54" spans="2:11" ht="15" customHeight="1" x14ac:dyDescent="0.2">
      <c r="B54" s="318" t="s">
        <v>53</v>
      </c>
      <c r="C54" s="319"/>
      <c r="D54" s="72">
        <v>2</v>
      </c>
      <c r="E54" s="73">
        <v>26</v>
      </c>
      <c r="F54" s="73">
        <v>326</v>
      </c>
      <c r="G54" s="73">
        <v>416</v>
      </c>
      <c r="H54" s="73">
        <v>309</v>
      </c>
      <c r="I54" s="73">
        <v>118</v>
      </c>
      <c r="J54" s="94">
        <v>0</v>
      </c>
      <c r="K54" s="52">
        <v>1197</v>
      </c>
    </row>
    <row r="55" spans="2:11" ht="15" customHeight="1" x14ac:dyDescent="0.2">
      <c r="B55" s="320" t="s">
        <v>82</v>
      </c>
      <c r="C55" s="321"/>
      <c r="D55" s="81">
        <v>0</v>
      </c>
      <c r="E55" s="74">
        <v>11</v>
      </c>
      <c r="F55" s="74">
        <v>120</v>
      </c>
      <c r="G55" s="74">
        <v>172</v>
      </c>
      <c r="H55" s="74">
        <v>125</v>
      </c>
      <c r="I55" s="74">
        <v>43</v>
      </c>
      <c r="J55" s="85">
        <v>0</v>
      </c>
      <c r="K55" s="152">
        <v>471</v>
      </c>
    </row>
    <row r="56" spans="2:11" ht="15" customHeight="1" x14ac:dyDescent="0.2">
      <c r="B56" s="322" t="s">
        <v>18</v>
      </c>
      <c r="C56" s="323"/>
      <c r="D56" s="82">
        <v>0</v>
      </c>
      <c r="E56" s="75">
        <v>5</v>
      </c>
      <c r="F56" s="75">
        <v>39</v>
      </c>
      <c r="G56" s="75">
        <v>57</v>
      </c>
      <c r="H56" s="75">
        <v>38</v>
      </c>
      <c r="I56" s="75">
        <v>19</v>
      </c>
      <c r="J56" s="86">
        <v>0</v>
      </c>
      <c r="K56" s="53">
        <v>158</v>
      </c>
    </row>
    <row r="57" spans="2:11" ht="15" customHeight="1" x14ac:dyDescent="0.2">
      <c r="B57" s="320" t="s">
        <v>54</v>
      </c>
      <c r="C57" s="321"/>
      <c r="D57" s="81">
        <v>1</v>
      </c>
      <c r="E57" s="74">
        <v>6</v>
      </c>
      <c r="F57" s="74">
        <v>61</v>
      </c>
      <c r="G57" s="74">
        <v>53</v>
      </c>
      <c r="H57" s="74">
        <v>37</v>
      </c>
      <c r="I57" s="74">
        <v>18</v>
      </c>
      <c r="J57" s="85">
        <v>0</v>
      </c>
      <c r="K57" s="152">
        <v>176</v>
      </c>
    </row>
    <row r="58" spans="2:11" ht="15" customHeight="1" x14ac:dyDescent="0.2">
      <c r="B58" s="322" t="s">
        <v>21</v>
      </c>
      <c r="C58" s="323"/>
      <c r="D58" s="82">
        <v>1</v>
      </c>
      <c r="E58" s="75">
        <v>4</v>
      </c>
      <c r="F58" s="75">
        <v>106</v>
      </c>
      <c r="G58" s="75">
        <v>134</v>
      </c>
      <c r="H58" s="75">
        <v>109</v>
      </c>
      <c r="I58" s="75">
        <v>38</v>
      </c>
      <c r="J58" s="87">
        <v>0</v>
      </c>
      <c r="K58" s="53">
        <v>392</v>
      </c>
    </row>
    <row r="59" spans="2:11" ht="15" customHeight="1" x14ac:dyDescent="0.2">
      <c r="B59" s="318" t="s">
        <v>83</v>
      </c>
      <c r="C59" s="319"/>
      <c r="D59" s="72">
        <v>6</v>
      </c>
      <c r="E59" s="73">
        <v>122</v>
      </c>
      <c r="F59" s="73">
        <v>738</v>
      </c>
      <c r="G59" s="73">
        <v>797</v>
      </c>
      <c r="H59" s="73">
        <v>591</v>
      </c>
      <c r="I59" s="73">
        <v>184</v>
      </c>
      <c r="J59" s="94">
        <v>1</v>
      </c>
      <c r="K59" s="52">
        <v>2439</v>
      </c>
    </row>
    <row r="60" spans="2:11" ht="15" customHeight="1" x14ac:dyDescent="0.2">
      <c r="B60" s="318" t="s">
        <v>84</v>
      </c>
      <c r="C60" s="319"/>
      <c r="D60" s="72">
        <v>15</v>
      </c>
      <c r="E60" s="73">
        <v>69</v>
      </c>
      <c r="F60" s="73">
        <v>418</v>
      </c>
      <c r="G60" s="73">
        <v>457</v>
      </c>
      <c r="H60" s="73">
        <v>265</v>
      </c>
      <c r="I60" s="73">
        <v>75</v>
      </c>
      <c r="J60" s="94">
        <v>1</v>
      </c>
      <c r="K60" s="52">
        <v>1300</v>
      </c>
    </row>
    <row r="61" spans="2:11" ht="15" customHeight="1" x14ac:dyDescent="0.2">
      <c r="B61" s="318" t="s">
        <v>85</v>
      </c>
      <c r="C61" s="319"/>
      <c r="D61" s="72">
        <v>1</v>
      </c>
      <c r="E61" s="73">
        <v>9</v>
      </c>
      <c r="F61" s="73">
        <v>84</v>
      </c>
      <c r="G61" s="73">
        <v>88</v>
      </c>
      <c r="H61" s="73">
        <v>48</v>
      </c>
      <c r="I61" s="73">
        <v>13</v>
      </c>
      <c r="J61" s="94">
        <v>0</v>
      </c>
      <c r="K61" s="52">
        <v>243</v>
      </c>
    </row>
    <row r="62" spans="2:11" ht="15" customHeight="1" x14ac:dyDescent="0.2">
      <c r="B62" s="318" t="s">
        <v>55</v>
      </c>
      <c r="C62" s="319"/>
      <c r="D62" s="72">
        <v>3</v>
      </c>
      <c r="E62" s="73">
        <v>25</v>
      </c>
      <c r="F62" s="73">
        <v>196</v>
      </c>
      <c r="G62" s="73">
        <v>251</v>
      </c>
      <c r="H62" s="73">
        <v>141</v>
      </c>
      <c r="I62" s="73">
        <v>47</v>
      </c>
      <c r="J62" s="94">
        <v>0</v>
      </c>
      <c r="K62" s="52">
        <v>663</v>
      </c>
    </row>
    <row r="63" spans="2:11" ht="15" customHeight="1" x14ac:dyDescent="0.2">
      <c r="B63" s="320" t="s">
        <v>75</v>
      </c>
      <c r="C63" s="321"/>
      <c r="D63" s="81">
        <v>1</v>
      </c>
      <c r="E63" s="74">
        <v>3</v>
      </c>
      <c r="F63" s="74">
        <v>30</v>
      </c>
      <c r="G63" s="74">
        <v>24</v>
      </c>
      <c r="H63" s="74">
        <v>20</v>
      </c>
      <c r="I63" s="74">
        <v>5</v>
      </c>
      <c r="J63" s="85">
        <v>0</v>
      </c>
      <c r="K63" s="152">
        <v>83</v>
      </c>
    </row>
    <row r="64" spans="2:11" ht="15" customHeight="1" x14ac:dyDescent="0.2">
      <c r="B64" s="322" t="s">
        <v>71</v>
      </c>
      <c r="C64" s="323"/>
      <c r="D64" s="82">
        <v>0</v>
      </c>
      <c r="E64" s="75">
        <v>2</v>
      </c>
      <c r="F64" s="75">
        <v>44</v>
      </c>
      <c r="G64" s="75">
        <v>57</v>
      </c>
      <c r="H64" s="75">
        <v>30</v>
      </c>
      <c r="I64" s="75">
        <v>8</v>
      </c>
      <c r="J64" s="86">
        <v>0</v>
      </c>
      <c r="K64" s="53">
        <v>141</v>
      </c>
    </row>
    <row r="65" spans="2:11" ht="15" customHeight="1" x14ac:dyDescent="0.2">
      <c r="B65" s="320" t="s">
        <v>70</v>
      </c>
      <c r="C65" s="321"/>
      <c r="D65" s="81">
        <v>2</v>
      </c>
      <c r="E65" s="74">
        <v>20</v>
      </c>
      <c r="F65" s="74">
        <v>122</v>
      </c>
      <c r="G65" s="74">
        <v>170</v>
      </c>
      <c r="H65" s="74">
        <v>91</v>
      </c>
      <c r="I65" s="74">
        <v>34</v>
      </c>
      <c r="J65" s="155">
        <v>0</v>
      </c>
      <c r="K65" s="152">
        <v>439</v>
      </c>
    </row>
    <row r="66" spans="2:11" ht="15" customHeight="1" x14ac:dyDescent="0.2">
      <c r="B66" s="318" t="s">
        <v>86</v>
      </c>
      <c r="C66" s="319"/>
      <c r="D66" s="72">
        <v>2</v>
      </c>
      <c r="E66" s="73">
        <v>10</v>
      </c>
      <c r="F66" s="73">
        <v>53</v>
      </c>
      <c r="G66" s="73">
        <v>73</v>
      </c>
      <c r="H66" s="73">
        <v>38</v>
      </c>
      <c r="I66" s="73">
        <v>12</v>
      </c>
      <c r="J66" s="94">
        <v>0</v>
      </c>
      <c r="K66" s="52">
        <v>188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1</v>
      </c>
      <c r="F67" s="73">
        <v>12</v>
      </c>
      <c r="G67" s="73">
        <v>4</v>
      </c>
      <c r="H67" s="73">
        <v>6</v>
      </c>
      <c r="I67" s="73">
        <v>2</v>
      </c>
      <c r="J67" s="94">
        <v>0</v>
      </c>
      <c r="K67" s="52">
        <v>25</v>
      </c>
    </row>
    <row r="68" spans="2:11" ht="15" customHeight="1" x14ac:dyDescent="0.2">
      <c r="B68" s="324" t="s">
        <v>57</v>
      </c>
      <c r="C68" s="325"/>
      <c r="D68" s="78">
        <v>1</v>
      </c>
      <c r="E68" s="79">
        <v>2</v>
      </c>
      <c r="F68" s="79">
        <v>28</v>
      </c>
      <c r="G68" s="79">
        <v>23</v>
      </c>
      <c r="H68" s="79">
        <v>14</v>
      </c>
      <c r="I68" s="79">
        <v>3</v>
      </c>
      <c r="J68" s="97">
        <v>0</v>
      </c>
      <c r="K68" s="55">
        <v>71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148</v>
      </c>
    </row>
    <row r="2" spans="2:11" ht="15" customHeight="1" x14ac:dyDescent="0.2">
      <c r="B2" s="49" t="s">
        <v>147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193</v>
      </c>
      <c r="E6" s="71">
        <v>1666</v>
      </c>
      <c r="F6" s="71">
        <v>9135</v>
      </c>
      <c r="G6" s="71">
        <v>10295</v>
      </c>
      <c r="H6" s="71">
        <v>6579</v>
      </c>
      <c r="I6" s="71">
        <v>2175</v>
      </c>
      <c r="J6" s="93">
        <v>22</v>
      </c>
      <c r="K6" s="51">
        <v>30065</v>
      </c>
    </row>
    <row r="7" spans="2:11" ht="15" customHeight="1" x14ac:dyDescent="0.2">
      <c r="B7" s="318" t="s">
        <v>45</v>
      </c>
      <c r="C7" s="319"/>
      <c r="D7" s="72">
        <v>65</v>
      </c>
      <c r="E7" s="73">
        <v>497</v>
      </c>
      <c r="F7" s="73">
        <v>2820</v>
      </c>
      <c r="G7" s="73">
        <v>2933</v>
      </c>
      <c r="H7" s="73">
        <v>1780</v>
      </c>
      <c r="I7" s="73">
        <v>537</v>
      </c>
      <c r="J7" s="94">
        <v>6</v>
      </c>
      <c r="K7" s="52">
        <v>8638</v>
      </c>
    </row>
    <row r="8" spans="2:11" ht="15" customHeight="1" x14ac:dyDescent="0.2">
      <c r="B8" s="320" t="s">
        <v>46</v>
      </c>
      <c r="C8" s="321"/>
      <c r="D8" s="81">
        <v>4</v>
      </c>
      <c r="E8" s="74">
        <v>26</v>
      </c>
      <c r="F8" s="74">
        <v>268</v>
      </c>
      <c r="G8" s="74">
        <v>331</v>
      </c>
      <c r="H8" s="74">
        <v>161</v>
      </c>
      <c r="I8" s="74">
        <v>51</v>
      </c>
      <c r="J8" s="85">
        <v>1</v>
      </c>
      <c r="K8" s="152">
        <v>842</v>
      </c>
    </row>
    <row r="9" spans="2:11" ht="15" customHeight="1" x14ac:dyDescent="0.2">
      <c r="B9" s="322" t="s">
        <v>6</v>
      </c>
      <c r="C9" s="323"/>
      <c r="D9" s="82">
        <v>17</v>
      </c>
      <c r="E9" s="75">
        <v>120</v>
      </c>
      <c r="F9" s="75">
        <v>522</v>
      </c>
      <c r="G9" s="75">
        <v>538</v>
      </c>
      <c r="H9" s="75">
        <v>300</v>
      </c>
      <c r="I9" s="75">
        <v>98</v>
      </c>
      <c r="J9" s="86">
        <v>3</v>
      </c>
      <c r="K9" s="53">
        <v>1598</v>
      </c>
    </row>
    <row r="10" spans="2:11" ht="15" customHeight="1" x14ac:dyDescent="0.2">
      <c r="B10" s="320" t="s">
        <v>8</v>
      </c>
      <c r="C10" s="321"/>
      <c r="D10" s="83">
        <v>3</v>
      </c>
      <c r="E10" s="76">
        <v>39</v>
      </c>
      <c r="F10" s="76">
        <v>203</v>
      </c>
      <c r="G10" s="76">
        <v>201</v>
      </c>
      <c r="H10" s="76">
        <v>120</v>
      </c>
      <c r="I10" s="76">
        <v>34</v>
      </c>
      <c r="J10" s="153">
        <v>0</v>
      </c>
      <c r="K10" s="152">
        <v>600</v>
      </c>
    </row>
    <row r="11" spans="2:11" ht="15" customHeight="1" x14ac:dyDescent="0.2">
      <c r="B11" s="322" t="s">
        <v>11</v>
      </c>
      <c r="C11" s="323"/>
      <c r="D11" s="82">
        <v>7</v>
      </c>
      <c r="E11" s="75">
        <v>53</v>
      </c>
      <c r="F11" s="75">
        <v>332</v>
      </c>
      <c r="G11" s="75">
        <v>354</v>
      </c>
      <c r="H11" s="75">
        <v>242</v>
      </c>
      <c r="I11" s="75">
        <v>95</v>
      </c>
      <c r="J11" s="86">
        <v>1</v>
      </c>
      <c r="K11" s="53">
        <v>1084</v>
      </c>
    </row>
    <row r="12" spans="2:11" ht="15" customHeight="1" x14ac:dyDescent="0.2">
      <c r="B12" s="320" t="s">
        <v>13</v>
      </c>
      <c r="C12" s="321"/>
      <c r="D12" s="83">
        <v>5</v>
      </c>
      <c r="E12" s="76">
        <v>19</v>
      </c>
      <c r="F12" s="76">
        <v>189</v>
      </c>
      <c r="G12" s="76">
        <v>183</v>
      </c>
      <c r="H12" s="76">
        <v>103</v>
      </c>
      <c r="I12" s="76">
        <v>19</v>
      </c>
      <c r="J12" s="153">
        <v>0</v>
      </c>
      <c r="K12" s="152">
        <v>518</v>
      </c>
    </row>
    <row r="13" spans="2:11" ht="15" customHeight="1" x14ac:dyDescent="0.2">
      <c r="B13" s="322" t="s">
        <v>15</v>
      </c>
      <c r="C13" s="323"/>
      <c r="D13" s="82">
        <v>5</v>
      </c>
      <c r="E13" s="75">
        <v>58</v>
      </c>
      <c r="F13" s="75">
        <v>242</v>
      </c>
      <c r="G13" s="75">
        <v>238</v>
      </c>
      <c r="H13" s="75">
        <v>164</v>
      </c>
      <c r="I13" s="75">
        <v>43</v>
      </c>
      <c r="J13" s="86">
        <v>0</v>
      </c>
      <c r="K13" s="53">
        <v>750</v>
      </c>
    </row>
    <row r="14" spans="2:11" ht="15" customHeight="1" x14ac:dyDescent="0.2">
      <c r="B14" s="320" t="s">
        <v>19</v>
      </c>
      <c r="C14" s="321"/>
      <c r="D14" s="83">
        <v>20</v>
      </c>
      <c r="E14" s="76">
        <v>98</v>
      </c>
      <c r="F14" s="76">
        <v>545</v>
      </c>
      <c r="G14" s="76">
        <v>569</v>
      </c>
      <c r="H14" s="76">
        <v>325</v>
      </c>
      <c r="I14" s="76">
        <v>123</v>
      </c>
      <c r="J14" s="153">
        <v>0</v>
      </c>
      <c r="K14" s="152">
        <v>1680</v>
      </c>
    </row>
    <row r="15" spans="2:11" ht="15" customHeight="1" x14ac:dyDescent="0.2">
      <c r="B15" s="322" t="s">
        <v>25</v>
      </c>
      <c r="C15" s="323"/>
      <c r="D15" s="84">
        <v>4</v>
      </c>
      <c r="E15" s="77">
        <v>84</v>
      </c>
      <c r="F15" s="77">
        <v>519</v>
      </c>
      <c r="G15" s="77">
        <v>519</v>
      </c>
      <c r="H15" s="77">
        <v>365</v>
      </c>
      <c r="I15" s="77">
        <v>74</v>
      </c>
      <c r="J15" s="87">
        <v>1</v>
      </c>
      <c r="K15" s="154">
        <v>1566</v>
      </c>
    </row>
    <row r="16" spans="2:11" ht="15" customHeight="1" x14ac:dyDescent="0.2">
      <c r="B16" s="318" t="s">
        <v>47</v>
      </c>
      <c r="C16" s="319"/>
      <c r="D16" s="72">
        <v>2</v>
      </c>
      <c r="E16" s="73">
        <v>34</v>
      </c>
      <c r="F16" s="73">
        <v>180</v>
      </c>
      <c r="G16" s="73">
        <v>240</v>
      </c>
      <c r="H16" s="73">
        <v>123</v>
      </c>
      <c r="I16" s="73">
        <v>31</v>
      </c>
      <c r="J16" s="94">
        <v>0</v>
      </c>
      <c r="K16" s="52">
        <v>610</v>
      </c>
    </row>
    <row r="17" spans="2:11" ht="15" customHeight="1" x14ac:dyDescent="0.2">
      <c r="B17" s="320" t="s">
        <v>14</v>
      </c>
      <c r="C17" s="321"/>
      <c r="D17" s="81">
        <v>1</v>
      </c>
      <c r="E17" s="74">
        <v>3</v>
      </c>
      <c r="F17" s="74">
        <v>23</v>
      </c>
      <c r="G17" s="74">
        <v>43</v>
      </c>
      <c r="H17" s="74">
        <v>12</v>
      </c>
      <c r="I17" s="74">
        <v>5</v>
      </c>
      <c r="J17" s="85">
        <v>0</v>
      </c>
      <c r="K17" s="152">
        <v>87</v>
      </c>
    </row>
    <row r="18" spans="2:11" ht="15" customHeight="1" x14ac:dyDescent="0.2">
      <c r="B18" s="322" t="s">
        <v>28</v>
      </c>
      <c r="C18" s="323"/>
      <c r="D18" s="82">
        <v>0</v>
      </c>
      <c r="E18" s="75">
        <v>2</v>
      </c>
      <c r="F18" s="75">
        <v>21</v>
      </c>
      <c r="G18" s="75">
        <v>23</v>
      </c>
      <c r="H18" s="75">
        <v>14</v>
      </c>
      <c r="I18" s="75">
        <v>3</v>
      </c>
      <c r="J18" s="86">
        <v>0</v>
      </c>
      <c r="K18" s="53">
        <v>63</v>
      </c>
    </row>
    <row r="19" spans="2:11" ht="15" customHeight="1" x14ac:dyDescent="0.2">
      <c r="B19" s="320" t="s">
        <v>32</v>
      </c>
      <c r="C19" s="321"/>
      <c r="D19" s="81">
        <v>1</v>
      </c>
      <c r="E19" s="74">
        <v>29</v>
      </c>
      <c r="F19" s="74">
        <v>136</v>
      </c>
      <c r="G19" s="74">
        <v>174</v>
      </c>
      <c r="H19" s="74">
        <v>97</v>
      </c>
      <c r="I19" s="74">
        <v>23</v>
      </c>
      <c r="J19" s="155">
        <v>0</v>
      </c>
      <c r="K19" s="152">
        <v>460</v>
      </c>
    </row>
    <row r="20" spans="2:11" ht="15" customHeight="1" x14ac:dyDescent="0.2">
      <c r="B20" s="318" t="s">
        <v>78</v>
      </c>
      <c r="C20" s="319"/>
      <c r="D20" s="72">
        <v>3</v>
      </c>
      <c r="E20" s="73">
        <v>33</v>
      </c>
      <c r="F20" s="73">
        <v>185</v>
      </c>
      <c r="G20" s="73">
        <v>238</v>
      </c>
      <c r="H20" s="73">
        <v>155</v>
      </c>
      <c r="I20" s="73">
        <v>51</v>
      </c>
      <c r="J20" s="94">
        <v>0</v>
      </c>
      <c r="K20" s="52">
        <v>665</v>
      </c>
    </row>
    <row r="21" spans="2:11" ht="15" customHeight="1" x14ac:dyDescent="0.2">
      <c r="B21" s="318" t="s">
        <v>79</v>
      </c>
      <c r="C21" s="319"/>
      <c r="D21" s="72">
        <v>2</v>
      </c>
      <c r="E21" s="73">
        <v>24</v>
      </c>
      <c r="F21" s="73">
        <v>165</v>
      </c>
      <c r="G21" s="73">
        <v>189</v>
      </c>
      <c r="H21" s="73">
        <v>123</v>
      </c>
      <c r="I21" s="73">
        <v>39</v>
      </c>
      <c r="J21" s="94">
        <v>0</v>
      </c>
      <c r="K21" s="52">
        <v>542</v>
      </c>
    </row>
    <row r="22" spans="2:11" ht="15" customHeight="1" x14ac:dyDescent="0.2">
      <c r="B22" s="318" t="s">
        <v>48</v>
      </c>
      <c r="C22" s="319"/>
      <c r="D22" s="72">
        <v>15</v>
      </c>
      <c r="E22" s="73">
        <v>121</v>
      </c>
      <c r="F22" s="73">
        <v>605</v>
      </c>
      <c r="G22" s="73">
        <v>663</v>
      </c>
      <c r="H22" s="73">
        <v>470</v>
      </c>
      <c r="I22" s="73">
        <v>168</v>
      </c>
      <c r="J22" s="94">
        <v>3</v>
      </c>
      <c r="K22" s="52">
        <v>2045</v>
      </c>
    </row>
    <row r="23" spans="2:11" ht="15" customHeight="1" x14ac:dyDescent="0.2">
      <c r="B23" s="320" t="s">
        <v>80</v>
      </c>
      <c r="C23" s="321"/>
      <c r="D23" s="81">
        <v>12</v>
      </c>
      <c r="E23" s="74">
        <v>72</v>
      </c>
      <c r="F23" s="74">
        <v>319</v>
      </c>
      <c r="G23" s="74">
        <v>317</v>
      </c>
      <c r="H23" s="74">
        <v>223</v>
      </c>
      <c r="I23" s="74">
        <v>67</v>
      </c>
      <c r="J23" s="85">
        <v>2</v>
      </c>
      <c r="K23" s="152">
        <v>1012</v>
      </c>
    </row>
    <row r="24" spans="2:11" ht="15" customHeight="1" x14ac:dyDescent="0.2">
      <c r="B24" s="322" t="s">
        <v>81</v>
      </c>
      <c r="C24" s="323"/>
      <c r="D24" s="82">
        <v>3</v>
      </c>
      <c r="E24" s="75">
        <v>49</v>
      </c>
      <c r="F24" s="75">
        <v>286</v>
      </c>
      <c r="G24" s="75">
        <v>346</v>
      </c>
      <c r="H24" s="75">
        <v>247</v>
      </c>
      <c r="I24" s="75">
        <v>101</v>
      </c>
      <c r="J24" s="87">
        <v>1</v>
      </c>
      <c r="K24" s="53">
        <v>1033</v>
      </c>
    </row>
    <row r="25" spans="2:11" ht="15" customHeight="1" x14ac:dyDescent="0.2">
      <c r="B25" s="318" t="s">
        <v>49</v>
      </c>
      <c r="C25" s="319"/>
      <c r="D25" s="72">
        <v>4</v>
      </c>
      <c r="E25" s="73">
        <v>15</v>
      </c>
      <c r="F25" s="73">
        <v>68</v>
      </c>
      <c r="G25" s="73">
        <v>84</v>
      </c>
      <c r="H25" s="73">
        <v>57</v>
      </c>
      <c r="I25" s="73">
        <v>21</v>
      </c>
      <c r="J25" s="94">
        <v>0</v>
      </c>
      <c r="K25" s="52">
        <v>249</v>
      </c>
    </row>
    <row r="26" spans="2:11" ht="15" customHeight="1" x14ac:dyDescent="0.2">
      <c r="B26" s="318" t="s">
        <v>50</v>
      </c>
      <c r="C26" s="319"/>
      <c r="D26" s="72">
        <v>7</v>
      </c>
      <c r="E26" s="73">
        <v>60</v>
      </c>
      <c r="F26" s="73">
        <v>294</v>
      </c>
      <c r="G26" s="73">
        <v>332</v>
      </c>
      <c r="H26" s="73">
        <v>275</v>
      </c>
      <c r="I26" s="73">
        <v>87</v>
      </c>
      <c r="J26" s="94">
        <v>4</v>
      </c>
      <c r="K26" s="52">
        <v>1059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5</v>
      </c>
      <c r="F27" s="74">
        <v>21</v>
      </c>
      <c r="G27" s="74">
        <v>19</v>
      </c>
      <c r="H27" s="74">
        <v>19</v>
      </c>
      <c r="I27" s="74">
        <v>7</v>
      </c>
      <c r="J27" s="85">
        <v>0</v>
      </c>
      <c r="K27" s="152">
        <v>71</v>
      </c>
    </row>
    <row r="28" spans="2:11" ht="15" customHeight="1" x14ac:dyDescent="0.2">
      <c r="B28" s="322" t="s">
        <v>4</v>
      </c>
      <c r="C28" s="323"/>
      <c r="D28" s="82">
        <v>3</v>
      </c>
      <c r="E28" s="75">
        <v>11</v>
      </c>
      <c r="F28" s="75">
        <v>61</v>
      </c>
      <c r="G28" s="75">
        <v>56</v>
      </c>
      <c r="H28" s="75">
        <v>40</v>
      </c>
      <c r="I28" s="75">
        <v>14</v>
      </c>
      <c r="J28" s="86">
        <v>0</v>
      </c>
      <c r="K28" s="53">
        <v>185</v>
      </c>
    </row>
    <row r="29" spans="2:11" ht="15" customHeight="1" x14ac:dyDescent="0.2">
      <c r="B29" s="320" t="s">
        <v>16</v>
      </c>
      <c r="C29" s="321"/>
      <c r="D29" s="81">
        <v>2</v>
      </c>
      <c r="E29" s="74">
        <v>6</v>
      </c>
      <c r="F29" s="74">
        <v>51</v>
      </c>
      <c r="G29" s="74">
        <v>64</v>
      </c>
      <c r="H29" s="74">
        <v>70</v>
      </c>
      <c r="I29" s="74">
        <v>15</v>
      </c>
      <c r="J29" s="85">
        <v>1</v>
      </c>
      <c r="K29" s="152">
        <v>209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12</v>
      </c>
      <c r="F30" s="75">
        <v>20</v>
      </c>
      <c r="G30" s="75">
        <v>28</v>
      </c>
      <c r="H30" s="75">
        <v>17</v>
      </c>
      <c r="I30" s="75">
        <v>5</v>
      </c>
      <c r="J30" s="86">
        <v>1</v>
      </c>
      <c r="K30" s="53">
        <v>83</v>
      </c>
    </row>
    <row r="31" spans="2:11" ht="15" customHeight="1" x14ac:dyDescent="0.2">
      <c r="B31" s="320" t="s">
        <v>22</v>
      </c>
      <c r="C31" s="321"/>
      <c r="D31" s="81">
        <v>1</v>
      </c>
      <c r="E31" s="74">
        <v>7</v>
      </c>
      <c r="F31" s="74">
        <v>46</v>
      </c>
      <c r="G31" s="74">
        <v>51</v>
      </c>
      <c r="H31" s="74">
        <v>40</v>
      </c>
      <c r="I31" s="74">
        <v>19</v>
      </c>
      <c r="J31" s="85">
        <v>1</v>
      </c>
      <c r="K31" s="152">
        <v>165</v>
      </c>
    </row>
    <row r="32" spans="2:11" ht="15" customHeight="1" x14ac:dyDescent="0.2">
      <c r="B32" s="322" t="s">
        <v>24</v>
      </c>
      <c r="C32" s="323"/>
      <c r="D32" s="82">
        <v>1</v>
      </c>
      <c r="E32" s="75">
        <v>3</v>
      </c>
      <c r="F32" s="75">
        <v>10</v>
      </c>
      <c r="G32" s="75">
        <v>17</v>
      </c>
      <c r="H32" s="75">
        <v>11</v>
      </c>
      <c r="I32" s="75">
        <v>4</v>
      </c>
      <c r="J32" s="86">
        <v>0</v>
      </c>
      <c r="K32" s="53">
        <v>46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2</v>
      </c>
      <c r="F33" s="74">
        <v>15</v>
      </c>
      <c r="G33" s="74">
        <v>9</v>
      </c>
      <c r="H33" s="74">
        <v>7</v>
      </c>
      <c r="I33" s="74">
        <v>2</v>
      </c>
      <c r="J33" s="85">
        <v>0</v>
      </c>
      <c r="K33" s="152">
        <v>35</v>
      </c>
    </row>
    <row r="34" spans="2:11" ht="15" customHeight="1" x14ac:dyDescent="0.2">
      <c r="B34" s="322" t="s">
        <v>30</v>
      </c>
      <c r="C34" s="323"/>
      <c r="D34" s="82">
        <v>0</v>
      </c>
      <c r="E34" s="75">
        <v>9</v>
      </c>
      <c r="F34" s="75">
        <v>47</v>
      </c>
      <c r="G34" s="75">
        <v>60</v>
      </c>
      <c r="H34" s="75">
        <v>53</v>
      </c>
      <c r="I34" s="75">
        <v>16</v>
      </c>
      <c r="J34" s="86">
        <v>1</v>
      </c>
      <c r="K34" s="53">
        <v>186</v>
      </c>
    </row>
    <row r="35" spans="2:11" ht="15" customHeight="1" x14ac:dyDescent="0.2">
      <c r="B35" s="320" t="s">
        <v>31</v>
      </c>
      <c r="C35" s="321"/>
      <c r="D35" s="81">
        <v>0</v>
      </c>
      <c r="E35" s="74">
        <v>5</v>
      </c>
      <c r="F35" s="74">
        <v>23</v>
      </c>
      <c r="G35" s="74">
        <v>28</v>
      </c>
      <c r="H35" s="74">
        <v>18</v>
      </c>
      <c r="I35" s="74">
        <v>5</v>
      </c>
      <c r="J35" s="155">
        <v>0</v>
      </c>
      <c r="K35" s="152">
        <v>79</v>
      </c>
    </row>
    <row r="36" spans="2:11" ht="15" customHeight="1" x14ac:dyDescent="0.2">
      <c r="B36" s="318" t="s">
        <v>58</v>
      </c>
      <c r="C36" s="319"/>
      <c r="D36" s="72">
        <v>11</v>
      </c>
      <c r="E36" s="73">
        <v>100</v>
      </c>
      <c r="F36" s="73">
        <v>525</v>
      </c>
      <c r="G36" s="73">
        <v>527</v>
      </c>
      <c r="H36" s="73">
        <v>337</v>
      </c>
      <c r="I36" s="73">
        <v>137</v>
      </c>
      <c r="J36" s="94">
        <v>2</v>
      </c>
      <c r="K36" s="52">
        <v>1639</v>
      </c>
    </row>
    <row r="37" spans="2:11" ht="15" customHeight="1" x14ac:dyDescent="0.2">
      <c r="B37" s="320" t="s">
        <v>0</v>
      </c>
      <c r="C37" s="321"/>
      <c r="D37" s="81">
        <v>5</v>
      </c>
      <c r="E37" s="74">
        <v>22</v>
      </c>
      <c r="F37" s="74">
        <v>100</v>
      </c>
      <c r="G37" s="74">
        <v>124</v>
      </c>
      <c r="H37" s="74">
        <v>83</v>
      </c>
      <c r="I37" s="74">
        <v>32</v>
      </c>
      <c r="J37" s="85">
        <v>1</v>
      </c>
      <c r="K37" s="152">
        <v>367</v>
      </c>
    </row>
    <row r="38" spans="2:11" ht="15" customHeight="1" x14ac:dyDescent="0.2">
      <c r="B38" s="322" t="s">
        <v>7</v>
      </c>
      <c r="C38" s="323"/>
      <c r="D38" s="82">
        <v>1</v>
      </c>
      <c r="E38" s="75">
        <v>42</v>
      </c>
      <c r="F38" s="75">
        <v>184</v>
      </c>
      <c r="G38" s="75">
        <v>151</v>
      </c>
      <c r="H38" s="75">
        <v>96</v>
      </c>
      <c r="I38" s="75">
        <v>48</v>
      </c>
      <c r="J38" s="86">
        <v>0</v>
      </c>
      <c r="K38" s="53">
        <v>522</v>
      </c>
    </row>
    <row r="39" spans="2:11" ht="15" customHeight="1" x14ac:dyDescent="0.2">
      <c r="B39" s="320" t="s">
        <v>9</v>
      </c>
      <c r="C39" s="321"/>
      <c r="D39" s="81">
        <v>0</v>
      </c>
      <c r="E39" s="74">
        <v>5</v>
      </c>
      <c r="F39" s="74">
        <v>30</v>
      </c>
      <c r="G39" s="74">
        <v>38</v>
      </c>
      <c r="H39" s="74">
        <v>12</v>
      </c>
      <c r="I39" s="74">
        <v>7</v>
      </c>
      <c r="J39" s="85">
        <v>0</v>
      </c>
      <c r="K39" s="152">
        <v>92</v>
      </c>
    </row>
    <row r="40" spans="2:11" ht="15" customHeight="1" x14ac:dyDescent="0.2">
      <c r="B40" s="322" t="s">
        <v>12</v>
      </c>
      <c r="C40" s="323"/>
      <c r="D40" s="82">
        <v>3</v>
      </c>
      <c r="E40" s="75">
        <v>5</v>
      </c>
      <c r="F40" s="75">
        <v>49</v>
      </c>
      <c r="G40" s="75">
        <v>50</v>
      </c>
      <c r="H40" s="75">
        <v>30</v>
      </c>
      <c r="I40" s="75">
        <v>16</v>
      </c>
      <c r="J40" s="86">
        <v>1</v>
      </c>
      <c r="K40" s="53">
        <v>154</v>
      </c>
    </row>
    <row r="41" spans="2:11" ht="15" customHeight="1" x14ac:dyDescent="0.2">
      <c r="B41" s="320" t="s">
        <v>29</v>
      </c>
      <c r="C41" s="321"/>
      <c r="D41" s="81">
        <v>2</v>
      </c>
      <c r="E41" s="74">
        <v>26</v>
      </c>
      <c r="F41" s="74">
        <v>162</v>
      </c>
      <c r="G41" s="74">
        <v>164</v>
      </c>
      <c r="H41" s="74">
        <v>116</v>
      </c>
      <c r="I41" s="74">
        <v>34</v>
      </c>
      <c r="J41" s="155">
        <v>0</v>
      </c>
      <c r="K41" s="152">
        <v>504</v>
      </c>
    </row>
    <row r="42" spans="2:11" ht="15" customHeight="1" x14ac:dyDescent="0.2">
      <c r="B42" s="318" t="s">
        <v>51</v>
      </c>
      <c r="C42" s="319"/>
      <c r="D42" s="72">
        <v>8</v>
      </c>
      <c r="E42" s="73">
        <v>128</v>
      </c>
      <c r="F42" s="73">
        <v>869</v>
      </c>
      <c r="G42" s="73">
        <v>1112</v>
      </c>
      <c r="H42" s="73">
        <v>700</v>
      </c>
      <c r="I42" s="73">
        <v>251</v>
      </c>
      <c r="J42" s="94">
        <v>1</v>
      </c>
      <c r="K42" s="52">
        <v>3069</v>
      </c>
    </row>
    <row r="43" spans="2:11" ht="15" customHeight="1" x14ac:dyDescent="0.2">
      <c r="B43" s="320" t="s">
        <v>3</v>
      </c>
      <c r="C43" s="321"/>
      <c r="D43" s="81">
        <v>3</v>
      </c>
      <c r="E43" s="74">
        <v>64</v>
      </c>
      <c r="F43" s="74">
        <v>567</v>
      </c>
      <c r="G43" s="74">
        <v>703</v>
      </c>
      <c r="H43" s="74">
        <v>473</v>
      </c>
      <c r="I43" s="74">
        <v>168</v>
      </c>
      <c r="J43" s="85">
        <v>1</v>
      </c>
      <c r="K43" s="152">
        <v>1979</v>
      </c>
    </row>
    <row r="44" spans="2:11" ht="15" customHeight="1" x14ac:dyDescent="0.2">
      <c r="B44" s="322" t="s">
        <v>10</v>
      </c>
      <c r="C44" s="323"/>
      <c r="D44" s="82">
        <v>1</v>
      </c>
      <c r="E44" s="75">
        <v>8</v>
      </c>
      <c r="F44" s="75">
        <v>56</v>
      </c>
      <c r="G44" s="75">
        <v>101</v>
      </c>
      <c r="H44" s="75">
        <v>59</v>
      </c>
      <c r="I44" s="75">
        <v>30</v>
      </c>
      <c r="J44" s="86">
        <v>0</v>
      </c>
      <c r="K44" s="53">
        <v>255</v>
      </c>
    </row>
    <row r="45" spans="2:11" ht="15" customHeight="1" x14ac:dyDescent="0.2">
      <c r="B45" s="320" t="s">
        <v>17</v>
      </c>
      <c r="C45" s="321"/>
      <c r="D45" s="81">
        <v>0</v>
      </c>
      <c r="E45" s="74">
        <v>14</v>
      </c>
      <c r="F45" s="74">
        <v>42</v>
      </c>
      <c r="G45" s="74">
        <v>78</v>
      </c>
      <c r="H45" s="74">
        <v>41</v>
      </c>
      <c r="I45" s="74">
        <v>17</v>
      </c>
      <c r="J45" s="85">
        <v>0</v>
      </c>
      <c r="K45" s="152">
        <v>192</v>
      </c>
    </row>
    <row r="46" spans="2:11" ht="15" customHeight="1" x14ac:dyDescent="0.2">
      <c r="B46" s="322" t="s">
        <v>27</v>
      </c>
      <c r="C46" s="323"/>
      <c r="D46" s="82">
        <v>4</v>
      </c>
      <c r="E46" s="75">
        <v>42</v>
      </c>
      <c r="F46" s="75">
        <v>204</v>
      </c>
      <c r="G46" s="75">
        <v>230</v>
      </c>
      <c r="H46" s="75">
        <v>127</v>
      </c>
      <c r="I46" s="75">
        <v>36</v>
      </c>
      <c r="J46" s="87">
        <v>0</v>
      </c>
      <c r="K46" s="53">
        <v>643</v>
      </c>
    </row>
    <row r="47" spans="2:11" ht="15" customHeight="1" x14ac:dyDescent="0.2">
      <c r="B47" s="318" t="s">
        <v>76</v>
      </c>
      <c r="C47" s="319"/>
      <c r="D47" s="72">
        <v>40</v>
      </c>
      <c r="E47" s="73">
        <v>309</v>
      </c>
      <c r="F47" s="73">
        <v>1506</v>
      </c>
      <c r="G47" s="73">
        <v>1797</v>
      </c>
      <c r="H47" s="73">
        <v>1088</v>
      </c>
      <c r="I47" s="73">
        <v>378</v>
      </c>
      <c r="J47" s="94">
        <v>2</v>
      </c>
      <c r="K47" s="52">
        <v>5120</v>
      </c>
    </row>
    <row r="48" spans="2:11" ht="15" customHeight="1" x14ac:dyDescent="0.2">
      <c r="B48" s="320" t="s">
        <v>72</v>
      </c>
      <c r="C48" s="321"/>
      <c r="D48" s="81">
        <v>15</v>
      </c>
      <c r="E48" s="74">
        <v>116</v>
      </c>
      <c r="F48" s="74">
        <v>651</v>
      </c>
      <c r="G48" s="74">
        <v>744</v>
      </c>
      <c r="H48" s="74">
        <v>466</v>
      </c>
      <c r="I48" s="74">
        <v>171</v>
      </c>
      <c r="J48" s="85">
        <v>0</v>
      </c>
      <c r="K48" s="152">
        <v>2163</v>
      </c>
    </row>
    <row r="49" spans="2:11" ht="15" customHeight="1" x14ac:dyDescent="0.2">
      <c r="B49" s="322" t="s">
        <v>73</v>
      </c>
      <c r="C49" s="323"/>
      <c r="D49" s="82">
        <v>3</v>
      </c>
      <c r="E49" s="75">
        <v>33</v>
      </c>
      <c r="F49" s="75">
        <v>167</v>
      </c>
      <c r="G49" s="75">
        <v>181</v>
      </c>
      <c r="H49" s="75">
        <v>86</v>
      </c>
      <c r="I49" s="75">
        <v>40</v>
      </c>
      <c r="J49" s="86">
        <v>0</v>
      </c>
      <c r="K49" s="53">
        <v>510</v>
      </c>
    </row>
    <row r="50" spans="2:11" ht="15" customHeight="1" x14ac:dyDescent="0.2">
      <c r="B50" s="320" t="s">
        <v>74</v>
      </c>
      <c r="C50" s="321"/>
      <c r="D50" s="81">
        <v>22</v>
      </c>
      <c r="E50" s="74">
        <v>160</v>
      </c>
      <c r="F50" s="74">
        <v>688</v>
      </c>
      <c r="G50" s="74">
        <v>872</v>
      </c>
      <c r="H50" s="74">
        <v>536</v>
      </c>
      <c r="I50" s="74">
        <v>167</v>
      </c>
      <c r="J50" s="155">
        <v>2</v>
      </c>
      <c r="K50" s="152">
        <v>2447</v>
      </c>
    </row>
    <row r="51" spans="2:11" ht="15" customHeight="1" x14ac:dyDescent="0.2">
      <c r="B51" s="318" t="s">
        <v>52</v>
      </c>
      <c r="C51" s="319"/>
      <c r="D51" s="72">
        <v>13</v>
      </c>
      <c r="E51" s="73">
        <v>63</v>
      </c>
      <c r="F51" s="73">
        <v>279</v>
      </c>
      <c r="G51" s="73">
        <v>269</v>
      </c>
      <c r="H51" s="73">
        <v>188</v>
      </c>
      <c r="I51" s="73">
        <v>64</v>
      </c>
      <c r="J51" s="94">
        <v>1</v>
      </c>
      <c r="K51" s="52">
        <v>877</v>
      </c>
    </row>
    <row r="52" spans="2:11" ht="15" customHeight="1" x14ac:dyDescent="0.2">
      <c r="B52" s="320" t="s">
        <v>2</v>
      </c>
      <c r="C52" s="321"/>
      <c r="D52" s="81">
        <v>5</v>
      </c>
      <c r="E52" s="74">
        <v>46</v>
      </c>
      <c r="F52" s="74">
        <v>195</v>
      </c>
      <c r="G52" s="74">
        <v>154</v>
      </c>
      <c r="H52" s="74">
        <v>124</v>
      </c>
      <c r="I52" s="74">
        <v>30</v>
      </c>
      <c r="J52" s="85">
        <v>1</v>
      </c>
      <c r="K52" s="152">
        <v>555</v>
      </c>
    </row>
    <row r="53" spans="2:11" ht="15" customHeight="1" x14ac:dyDescent="0.2">
      <c r="B53" s="322" t="s">
        <v>5</v>
      </c>
      <c r="C53" s="323"/>
      <c r="D53" s="82">
        <v>8</v>
      </c>
      <c r="E53" s="75">
        <v>17</v>
      </c>
      <c r="F53" s="75">
        <v>84</v>
      </c>
      <c r="G53" s="75">
        <v>115</v>
      </c>
      <c r="H53" s="75">
        <v>64</v>
      </c>
      <c r="I53" s="75">
        <v>34</v>
      </c>
      <c r="J53" s="87">
        <v>0</v>
      </c>
      <c r="K53" s="53">
        <v>322</v>
      </c>
    </row>
    <row r="54" spans="2:11" ht="15" customHeight="1" x14ac:dyDescent="0.2">
      <c r="B54" s="318" t="s">
        <v>53</v>
      </c>
      <c r="C54" s="319"/>
      <c r="D54" s="72">
        <v>3</v>
      </c>
      <c r="E54" s="73">
        <v>32</v>
      </c>
      <c r="F54" s="73">
        <v>292</v>
      </c>
      <c r="G54" s="73">
        <v>371</v>
      </c>
      <c r="H54" s="73">
        <v>259</v>
      </c>
      <c r="I54" s="73">
        <v>106</v>
      </c>
      <c r="J54" s="94">
        <v>0</v>
      </c>
      <c r="K54" s="52">
        <v>1063</v>
      </c>
    </row>
    <row r="55" spans="2:11" ht="15" customHeight="1" x14ac:dyDescent="0.2">
      <c r="B55" s="320" t="s">
        <v>82</v>
      </c>
      <c r="C55" s="321"/>
      <c r="D55" s="81">
        <v>1</v>
      </c>
      <c r="E55" s="74">
        <v>13</v>
      </c>
      <c r="F55" s="74">
        <v>111</v>
      </c>
      <c r="G55" s="74">
        <v>159</v>
      </c>
      <c r="H55" s="74">
        <v>98</v>
      </c>
      <c r="I55" s="74">
        <v>37</v>
      </c>
      <c r="J55" s="85">
        <v>0</v>
      </c>
      <c r="K55" s="152">
        <v>419</v>
      </c>
    </row>
    <row r="56" spans="2:11" ht="15" customHeight="1" x14ac:dyDescent="0.2">
      <c r="B56" s="322" t="s">
        <v>18</v>
      </c>
      <c r="C56" s="323"/>
      <c r="D56" s="82">
        <v>2</v>
      </c>
      <c r="E56" s="75">
        <v>4</v>
      </c>
      <c r="F56" s="75">
        <v>35</v>
      </c>
      <c r="G56" s="75">
        <v>48</v>
      </c>
      <c r="H56" s="75">
        <v>30</v>
      </c>
      <c r="I56" s="75">
        <v>8</v>
      </c>
      <c r="J56" s="86">
        <v>0</v>
      </c>
      <c r="K56" s="53">
        <v>127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6</v>
      </c>
      <c r="F57" s="74">
        <v>47</v>
      </c>
      <c r="G57" s="74">
        <v>48</v>
      </c>
      <c r="H57" s="74">
        <v>32</v>
      </c>
      <c r="I57" s="74">
        <v>19</v>
      </c>
      <c r="J57" s="85">
        <v>0</v>
      </c>
      <c r="K57" s="152">
        <v>152</v>
      </c>
    </row>
    <row r="58" spans="2:11" ht="15" customHeight="1" x14ac:dyDescent="0.2">
      <c r="B58" s="322" t="s">
        <v>21</v>
      </c>
      <c r="C58" s="323"/>
      <c r="D58" s="82">
        <v>0</v>
      </c>
      <c r="E58" s="75">
        <v>9</v>
      </c>
      <c r="F58" s="75">
        <v>99</v>
      </c>
      <c r="G58" s="75">
        <v>116</v>
      </c>
      <c r="H58" s="75">
        <v>99</v>
      </c>
      <c r="I58" s="75">
        <v>42</v>
      </c>
      <c r="J58" s="87">
        <v>0</v>
      </c>
      <c r="K58" s="53">
        <v>365</v>
      </c>
    </row>
    <row r="59" spans="2:11" ht="15" customHeight="1" x14ac:dyDescent="0.2">
      <c r="B59" s="318" t="s">
        <v>83</v>
      </c>
      <c r="C59" s="319"/>
      <c r="D59" s="72">
        <v>6</v>
      </c>
      <c r="E59" s="73">
        <v>116</v>
      </c>
      <c r="F59" s="73">
        <v>658</v>
      </c>
      <c r="G59" s="73">
        <v>756</v>
      </c>
      <c r="H59" s="73">
        <v>552</v>
      </c>
      <c r="I59" s="73">
        <v>172</v>
      </c>
      <c r="J59" s="94">
        <v>3</v>
      </c>
      <c r="K59" s="52">
        <v>2263</v>
      </c>
    </row>
    <row r="60" spans="2:11" ht="15" customHeight="1" x14ac:dyDescent="0.2">
      <c r="B60" s="318" t="s">
        <v>84</v>
      </c>
      <c r="C60" s="319"/>
      <c r="D60" s="72">
        <v>9</v>
      </c>
      <c r="E60" s="73">
        <v>85</v>
      </c>
      <c r="F60" s="73">
        <v>397</v>
      </c>
      <c r="G60" s="73">
        <v>440</v>
      </c>
      <c r="H60" s="73">
        <v>269</v>
      </c>
      <c r="I60" s="73">
        <v>72</v>
      </c>
      <c r="J60" s="94">
        <v>0</v>
      </c>
      <c r="K60" s="52">
        <v>1272</v>
      </c>
    </row>
    <row r="61" spans="2:11" ht="15" customHeight="1" x14ac:dyDescent="0.2">
      <c r="B61" s="318" t="s">
        <v>85</v>
      </c>
      <c r="C61" s="319"/>
      <c r="D61" s="72">
        <v>1</v>
      </c>
      <c r="E61" s="73">
        <v>16</v>
      </c>
      <c r="F61" s="73">
        <v>72</v>
      </c>
      <c r="G61" s="73">
        <v>88</v>
      </c>
      <c r="H61" s="73">
        <v>40</v>
      </c>
      <c r="I61" s="73">
        <v>12</v>
      </c>
      <c r="J61" s="94">
        <v>0</v>
      </c>
      <c r="K61" s="52">
        <v>229</v>
      </c>
    </row>
    <row r="62" spans="2:11" ht="15" customHeight="1" x14ac:dyDescent="0.2">
      <c r="B62" s="318" t="s">
        <v>55</v>
      </c>
      <c r="C62" s="319"/>
      <c r="D62" s="72">
        <v>1</v>
      </c>
      <c r="E62" s="73">
        <v>21</v>
      </c>
      <c r="F62" s="73">
        <v>149</v>
      </c>
      <c r="G62" s="73">
        <v>172</v>
      </c>
      <c r="H62" s="73">
        <v>120</v>
      </c>
      <c r="I62" s="73">
        <v>34</v>
      </c>
      <c r="J62" s="94">
        <v>0</v>
      </c>
      <c r="K62" s="52">
        <v>497</v>
      </c>
    </row>
    <row r="63" spans="2:11" ht="15" customHeight="1" x14ac:dyDescent="0.2">
      <c r="B63" s="320" t="s">
        <v>75</v>
      </c>
      <c r="C63" s="321"/>
      <c r="D63" s="81">
        <v>1</v>
      </c>
      <c r="E63" s="74">
        <v>4</v>
      </c>
      <c r="F63" s="74">
        <v>23</v>
      </c>
      <c r="G63" s="74">
        <v>18</v>
      </c>
      <c r="H63" s="74">
        <v>13</v>
      </c>
      <c r="I63" s="74">
        <v>5</v>
      </c>
      <c r="J63" s="85">
        <v>0</v>
      </c>
      <c r="K63" s="152">
        <v>64</v>
      </c>
    </row>
    <row r="64" spans="2:11" ht="15" customHeight="1" x14ac:dyDescent="0.2">
      <c r="B64" s="322" t="s">
        <v>71</v>
      </c>
      <c r="C64" s="323"/>
      <c r="D64" s="82">
        <v>0</v>
      </c>
      <c r="E64" s="75">
        <v>15</v>
      </c>
      <c r="F64" s="75">
        <v>85</v>
      </c>
      <c r="G64" s="75">
        <v>111</v>
      </c>
      <c r="H64" s="75">
        <v>72</v>
      </c>
      <c r="I64" s="75">
        <v>21</v>
      </c>
      <c r="J64" s="86">
        <v>0</v>
      </c>
      <c r="K64" s="53">
        <v>304</v>
      </c>
    </row>
    <row r="65" spans="2:11" ht="15" customHeight="1" x14ac:dyDescent="0.2">
      <c r="B65" s="320" t="s">
        <v>70</v>
      </c>
      <c r="C65" s="321"/>
      <c r="D65" s="81">
        <v>0</v>
      </c>
      <c r="E65" s="74">
        <v>2</v>
      </c>
      <c r="F65" s="74">
        <v>41</v>
      </c>
      <c r="G65" s="74">
        <v>43</v>
      </c>
      <c r="H65" s="74">
        <v>35</v>
      </c>
      <c r="I65" s="74">
        <v>8</v>
      </c>
      <c r="J65" s="155">
        <v>0</v>
      </c>
      <c r="K65" s="152">
        <v>129</v>
      </c>
    </row>
    <row r="66" spans="2:11" ht="15" customHeight="1" x14ac:dyDescent="0.2">
      <c r="B66" s="318" t="s">
        <v>86</v>
      </c>
      <c r="C66" s="319"/>
      <c r="D66" s="72">
        <v>3</v>
      </c>
      <c r="E66" s="73">
        <v>10</v>
      </c>
      <c r="F66" s="73">
        <v>45</v>
      </c>
      <c r="G66" s="73">
        <v>61</v>
      </c>
      <c r="H66" s="73">
        <v>33</v>
      </c>
      <c r="I66" s="73">
        <v>12</v>
      </c>
      <c r="J66" s="94">
        <v>0</v>
      </c>
      <c r="K66" s="52">
        <v>164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0</v>
      </c>
      <c r="F67" s="73">
        <v>7</v>
      </c>
      <c r="G67" s="73">
        <v>3</v>
      </c>
      <c r="H67" s="73">
        <v>2</v>
      </c>
      <c r="I67" s="73">
        <v>1</v>
      </c>
      <c r="J67" s="94">
        <v>0</v>
      </c>
      <c r="K67" s="52">
        <v>13</v>
      </c>
    </row>
    <row r="68" spans="2:11" ht="15" customHeight="1" x14ac:dyDescent="0.2">
      <c r="B68" s="324" t="s">
        <v>57</v>
      </c>
      <c r="C68" s="325"/>
      <c r="D68" s="78">
        <v>0</v>
      </c>
      <c r="E68" s="79">
        <v>2</v>
      </c>
      <c r="F68" s="79">
        <v>19</v>
      </c>
      <c r="G68" s="79">
        <v>20</v>
      </c>
      <c r="H68" s="79">
        <v>8</v>
      </c>
      <c r="I68" s="79">
        <v>2</v>
      </c>
      <c r="J68" s="97">
        <v>0</v>
      </c>
      <c r="K68" s="55">
        <v>51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150</v>
      </c>
    </row>
    <row r="2" spans="2:11" ht="15" customHeight="1" x14ac:dyDescent="0.2">
      <c r="B2" s="49" t="s">
        <v>149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203</v>
      </c>
      <c r="E6" s="71">
        <v>1668</v>
      </c>
      <c r="F6" s="71">
        <v>8926</v>
      </c>
      <c r="G6" s="71">
        <v>9837</v>
      </c>
      <c r="H6" s="71">
        <v>6299</v>
      </c>
      <c r="I6" s="71">
        <v>2106</v>
      </c>
      <c r="J6" s="93">
        <v>26</v>
      </c>
      <c r="K6" s="51">
        <v>29065</v>
      </c>
    </row>
    <row r="7" spans="2:11" ht="15" customHeight="1" x14ac:dyDescent="0.2">
      <c r="B7" s="318" t="s">
        <v>45</v>
      </c>
      <c r="C7" s="319"/>
      <c r="D7" s="72">
        <v>57</v>
      </c>
      <c r="E7" s="73">
        <v>507</v>
      </c>
      <c r="F7" s="73">
        <v>2760</v>
      </c>
      <c r="G7" s="73">
        <v>2866</v>
      </c>
      <c r="H7" s="73">
        <v>1807</v>
      </c>
      <c r="I7" s="73">
        <v>523</v>
      </c>
      <c r="J7" s="94">
        <v>6</v>
      </c>
      <c r="K7" s="52">
        <v>8526</v>
      </c>
    </row>
    <row r="8" spans="2:11" ht="15" customHeight="1" x14ac:dyDescent="0.2">
      <c r="B8" s="320" t="s">
        <v>46</v>
      </c>
      <c r="C8" s="321"/>
      <c r="D8" s="81">
        <v>1</v>
      </c>
      <c r="E8" s="74">
        <v>31</v>
      </c>
      <c r="F8" s="74">
        <v>245</v>
      </c>
      <c r="G8" s="74">
        <v>289</v>
      </c>
      <c r="H8" s="74">
        <v>146</v>
      </c>
      <c r="I8" s="74">
        <v>47</v>
      </c>
      <c r="J8" s="85">
        <v>0</v>
      </c>
      <c r="K8" s="152">
        <v>759</v>
      </c>
    </row>
    <row r="9" spans="2:11" ht="15" customHeight="1" x14ac:dyDescent="0.2">
      <c r="B9" s="322" t="s">
        <v>6</v>
      </c>
      <c r="C9" s="323"/>
      <c r="D9" s="82">
        <v>17</v>
      </c>
      <c r="E9" s="75">
        <v>115</v>
      </c>
      <c r="F9" s="75">
        <v>529</v>
      </c>
      <c r="G9" s="75">
        <v>556</v>
      </c>
      <c r="H9" s="75">
        <v>302</v>
      </c>
      <c r="I9" s="75">
        <v>106</v>
      </c>
      <c r="J9" s="86">
        <v>1</v>
      </c>
      <c r="K9" s="53">
        <v>1626</v>
      </c>
    </row>
    <row r="10" spans="2:11" ht="15" customHeight="1" x14ac:dyDescent="0.2">
      <c r="B10" s="320" t="s">
        <v>8</v>
      </c>
      <c r="C10" s="321"/>
      <c r="D10" s="83">
        <v>5</v>
      </c>
      <c r="E10" s="76">
        <v>42</v>
      </c>
      <c r="F10" s="76">
        <v>241</v>
      </c>
      <c r="G10" s="76">
        <v>204</v>
      </c>
      <c r="H10" s="76">
        <v>133</v>
      </c>
      <c r="I10" s="76">
        <v>44</v>
      </c>
      <c r="J10" s="153">
        <v>1</v>
      </c>
      <c r="K10" s="152">
        <v>670</v>
      </c>
    </row>
    <row r="11" spans="2:11" ht="15" customHeight="1" x14ac:dyDescent="0.2">
      <c r="B11" s="322" t="s">
        <v>11</v>
      </c>
      <c r="C11" s="323"/>
      <c r="D11" s="82">
        <v>7</v>
      </c>
      <c r="E11" s="75">
        <v>47</v>
      </c>
      <c r="F11" s="75">
        <v>313</v>
      </c>
      <c r="G11" s="75">
        <v>366</v>
      </c>
      <c r="H11" s="75">
        <v>245</v>
      </c>
      <c r="I11" s="75">
        <v>83</v>
      </c>
      <c r="J11" s="86">
        <v>1</v>
      </c>
      <c r="K11" s="53">
        <v>1062</v>
      </c>
    </row>
    <row r="12" spans="2:11" ht="15" customHeight="1" x14ac:dyDescent="0.2">
      <c r="B12" s="320" t="s">
        <v>13</v>
      </c>
      <c r="C12" s="321"/>
      <c r="D12" s="83">
        <v>3</v>
      </c>
      <c r="E12" s="76">
        <v>35</v>
      </c>
      <c r="F12" s="76">
        <v>190</v>
      </c>
      <c r="G12" s="76">
        <v>189</v>
      </c>
      <c r="H12" s="76">
        <v>106</v>
      </c>
      <c r="I12" s="76">
        <v>26</v>
      </c>
      <c r="J12" s="153">
        <v>0</v>
      </c>
      <c r="K12" s="152">
        <v>549</v>
      </c>
    </row>
    <row r="13" spans="2:11" ht="15" customHeight="1" x14ac:dyDescent="0.2">
      <c r="B13" s="322" t="s">
        <v>15</v>
      </c>
      <c r="C13" s="323"/>
      <c r="D13" s="82">
        <v>7</v>
      </c>
      <c r="E13" s="75">
        <v>46</v>
      </c>
      <c r="F13" s="75">
        <v>235</v>
      </c>
      <c r="G13" s="75">
        <v>222</v>
      </c>
      <c r="H13" s="75">
        <v>160</v>
      </c>
      <c r="I13" s="75">
        <v>33</v>
      </c>
      <c r="J13" s="86">
        <v>2</v>
      </c>
      <c r="K13" s="53">
        <v>705</v>
      </c>
    </row>
    <row r="14" spans="2:11" ht="15" customHeight="1" x14ac:dyDescent="0.2">
      <c r="B14" s="320" t="s">
        <v>19</v>
      </c>
      <c r="C14" s="321"/>
      <c r="D14" s="83">
        <v>8</v>
      </c>
      <c r="E14" s="76">
        <v>99</v>
      </c>
      <c r="F14" s="76">
        <v>522</v>
      </c>
      <c r="G14" s="76">
        <v>549</v>
      </c>
      <c r="H14" s="76">
        <v>336</v>
      </c>
      <c r="I14" s="76">
        <v>93</v>
      </c>
      <c r="J14" s="153">
        <v>0</v>
      </c>
      <c r="K14" s="152">
        <v>1607</v>
      </c>
    </row>
    <row r="15" spans="2:11" ht="15" customHeight="1" x14ac:dyDescent="0.2">
      <c r="B15" s="322" t="s">
        <v>25</v>
      </c>
      <c r="C15" s="323"/>
      <c r="D15" s="84">
        <v>9</v>
      </c>
      <c r="E15" s="77">
        <v>92</v>
      </c>
      <c r="F15" s="77">
        <v>485</v>
      </c>
      <c r="G15" s="77">
        <v>491</v>
      </c>
      <c r="H15" s="77">
        <v>379</v>
      </c>
      <c r="I15" s="77">
        <v>91</v>
      </c>
      <c r="J15" s="87">
        <v>1</v>
      </c>
      <c r="K15" s="154">
        <v>1548</v>
      </c>
    </row>
    <row r="16" spans="2:11" ht="15" customHeight="1" x14ac:dyDescent="0.2">
      <c r="B16" s="318" t="s">
        <v>47</v>
      </c>
      <c r="C16" s="319"/>
      <c r="D16" s="72">
        <v>2</v>
      </c>
      <c r="E16" s="73">
        <v>27</v>
      </c>
      <c r="F16" s="73">
        <v>186</v>
      </c>
      <c r="G16" s="73">
        <v>216</v>
      </c>
      <c r="H16" s="73">
        <v>113</v>
      </c>
      <c r="I16" s="73">
        <v>45</v>
      </c>
      <c r="J16" s="94">
        <v>0</v>
      </c>
      <c r="K16" s="52">
        <v>589</v>
      </c>
    </row>
    <row r="17" spans="2:11" ht="15" customHeight="1" x14ac:dyDescent="0.2">
      <c r="B17" s="320" t="s">
        <v>14</v>
      </c>
      <c r="C17" s="321"/>
      <c r="D17" s="81">
        <v>1</v>
      </c>
      <c r="E17" s="74">
        <v>2</v>
      </c>
      <c r="F17" s="74">
        <v>26</v>
      </c>
      <c r="G17" s="74">
        <v>42</v>
      </c>
      <c r="H17" s="74">
        <v>8</v>
      </c>
      <c r="I17" s="74">
        <v>5</v>
      </c>
      <c r="J17" s="85">
        <v>0</v>
      </c>
      <c r="K17" s="152">
        <v>84</v>
      </c>
    </row>
    <row r="18" spans="2:11" ht="15" customHeight="1" x14ac:dyDescent="0.2">
      <c r="B18" s="322" t="s">
        <v>28</v>
      </c>
      <c r="C18" s="323"/>
      <c r="D18" s="82">
        <v>0</v>
      </c>
      <c r="E18" s="75">
        <v>2</v>
      </c>
      <c r="F18" s="75">
        <v>15</v>
      </c>
      <c r="G18" s="75">
        <v>27</v>
      </c>
      <c r="H18" s="75">
        <v>11</v>
      </c>
      <c r="I18" s="75">
        <v>7</v>
      </c>
      <c r="J18" s="86">
        <v>0</v>
      </c>
      <c r="K18" s="53">
        <v>62</v>
      </c>
    </row>
    <row r="19" spans="2:11" ht="15" customHeight="1" x14ac:dyDescent="0.2">
      <c r="B19" s="320" t="s">
        <v>32</v>
      </c>
      <c r="C19" s="321"/>
      <c r="D19" s="81">
        <v>1</v>
      </c>
      <c r="E19" s="74">
        <v>23</v>
      </c>
      <c r="F19" s="74">
        <v>145</v>
      </c>
      <c r="G19" s="74">
        <v>147</v>
      </c>
      <c r="H19" s="74">
        <v>94</v>
      </c>
      <c r="I19" s="74">
        <v>33</v>
      </c>
      <c r="J19" s="155">
        <v>0</v>
      </c>
      <c r="K19" s="152">
        <v>443</v>
      </c>
    </row>
    <row r="20" spans="2:11" ht="15" customHeight="1" x14ac:dyDescent="0.2">
      <c r="B20" s="318" t="s">
        <v>78</v>
      </c>
      <c r="C20" s="319"/>
      <c r="D20" s="72">
        <v>0</v>
      </c>
      <c r="E20" s="73">
        <v>40</v>
      </c>
      <c r="F20" s="73">
        <v>188</v>
      </c>
      <c r="G20" s="73">
        <v>227</v>
      </c>
      <c r="H20" s="73">
        <v>127</v>
      </c>
      <c r="I20" s="73">
        <v>55</v>
      </c>
      <c r="J20" s="94">
        <v>2</v>
      </c>
      <c r="K20" s="52">
        <v>639</v>
      </c>
    </row>
    <row r="21" spans="2:11" ht="15" customHeight="1" x14ac:dyDescent="0.2">
      <c r="B21" s="318" t="s">
        <v>79</v>
      </c>
      <c r="C21" s="319"/>
      <c r="D21" s="72">
        <v>6</v>
      </c>
      <c r="E21" s="73">
        <v>32</v>
      </c>
      <c r="F21" s="73">
        <v>158</v>
      </c>
      <c r="G21" s="73">
        <v>205</v>
      </c>
      <c r="H21" s="73">
        <v>135</v>
      </c>
      <c r="I21" s="73">
        <v>42</v>
      </c>
      <c r="J21" s="94">
        <v>1</v>
      </c>
      <c r="K21" s="52">
        <v>579</v>
      </c>
    </row>
    <row r="22" spans="2:11" ht="15" customHeight="1" x14ac:dyDescent="0.2">
      <c r="B22" s="318" t="s">
        <v>48</v>
      </c>
      <c r="C22" s="319"/>
      <c r="D22" s="72">
        <v>11</v>
      </c>
      <c r="E22" s="73">
        <v>114</v>
      </c>
      <c r="F22" s="73">
        <v>532</v>
      </c>
      <c r="G22" s="73">
        <v>581</v>
      </c>
      <c r="H22" s="73">
        <v>439</v>
      </c>
      <c r="I22" s="73">
        <v>163</v>
      </c>
      <c r="J22" s="94">
        <v>0</v>
      </c>
      <c r="K22" s="52">
        <v>1840</v>
      </c>
    </row>
    <row r="23" spans="2:11" ht="15" customHeight="1" x14ac:dyDescent="0.2">
      <c r="B23" s="320" t="s">
        <v>80</v>
      </c>
      <c r="C23" s="321"/>
      <c r="D23" s="81">
        <v>7</v>
      </c>
      <c r="E23" s="74">
        <v>71</v>
      </c>
      <c r="F23" s="74">
        <v>277</v>
      </c>
      <c r="G23" s="74">
        <v>288</v>
      </c>
      <c r="H23" s="74">
        <v>210</v>
      </c>
      <c r="I23" s="74">
        <v>78</v>
      </c>
      <c r="J23" s="85">
        <v>0</v>
      </c>
      <c r="K23" s="152">
        <v>931</v>
      </c>
    </row>
    <row r="24" spans="2:11" ht="15" customHeight="1" x14ac:dyDescent="0.2">
      <c r="B24" s="322" t="s">
        <v>81</v>
      </c>
      <c r="C24" s="323"/>
      <c r="D24" s="82">
        <v>4</v>
      </c>
      <c r="E24" s="75">
        <v>43</v>
      </c>
      <c r="F24" s="75">
        <v>255</v>
      </c>
      <c r="G24" s="75">
        <v>293</v>
      </c>
      <c r="H24" s="75">
        <v>229</v>
      </c>
      <c r="I24" s="75">
        <v>85</v>
      </c>
      <c r="J24" s="87">
        <v>0</v>
      </c>
      <c r="K24" s="53">
        <v>909</v>
      </c>
    </row>
    <row r="25" spans="2:11" ht="15" customHeight="1" x14ac:dyDescent="0.2">
      <c r="B25" s="318" t="s">
        <v>49</v>
      </c>
      <c r="C25" s="319"/>
      <c r="D25" s="72">
        <v>2</v>
      </c>
      <c r="E25" s="73">
        <v>8</v>
      </c>
      <c r="F25" s="73">
        <v>78</v>
      </c>
      <c r="G25" s="73">
        <v>100</v>
      </c>
      <c r="H25" s="73">
        <v>56</v>
      </c>
      <c r="I25" s="73">
        <v>26</v>
      </c>
      <c r="J25" s="94">
        <v>0</v>
      </c>
      <c r="K25" s="52">
        <v>270</v>
      </c>
    </row>
    <row r="26" spans="2:11" ht="15" customHeight="1" x14ac:dyDescent="0.2">
      <c r="B26" s="318" t="s">
        <v>50</v>
      </c>
      <c r="C26" s="319"/>
      <c r="D26" s="72">
        <v>8</v>
      </c>
      <c r="E26" s="73">
        <v>61</v>
      </c>
      <c r="F26" s="73">
        <v>311</v>
      </c>
      <c r="G26" s="73">
        <v>359</v>
      </c>
      <c r="H26" s="73">
        <v>268</v>
      </c>
      <c r="I26" s="73">
        <v>94</v>
      </c>
      <c r="J26" s="94">
        <v>0</v>
      </c>
      <c r="K26" s="52">
        <v>1101</v>
      </c>
    </row>
    <row r="27" spans="2:11" ht="15" customHeight="1" x14ac:dyDescent="0.2">
      <c r="B27" s="320" t="s">
        <v>1</v>
      </c>
      <c r="C27" s="321"/>
      <c r="D27" s="81">
        <v>2</v>
      </c>
      <c r="E27" s="74">
        <v>4</v>
      </c>
      <c r="F27" s="74">
        <v>24</v>
      </c>
      <c r="G27" s="74">
        <v>28</v>
      </c>
      <c r="H27" s="74">
        <v>22</v>
      </c>
      <c r="I27" s="74">
        <v>8</v>
      </c>
      <c r="J27" s="85">
        <v>0</v>
      </c>
      <c r="K27" s="152">
        <v>88</v>
      </c>
    </row>
    <row r="28" spans="2:11" ht="15" customHeight="1" x14ac:dyDescent="0.2">
      <c r="B28" s="322" t="s">
        <v>4</v>
      </c>
      <c r="C28" s="323"/>
      <c r="D28" s="82">
        <v>3</v>
      </c>
      <c r="E28" s="75">
        <v>13</v>
      </c>
      <c r="F28" s="75">
        <v>64</v>
      </c>
      <c r="G28" s="75">
        <v>61</v>
      </c>
      <c r="H28" s="75">
        <v>41</v>
      </c>
      <c r="I28" s="75">
        <v>15</v>
      </c>
      <c r="J28" s="86">
        <v>0</v>
      </c>
      <c r="K28" s="53">
        <v>197</v>
      </c>
    </row>
    <row r="29" spans="2:11" ht="15" customHeight="1" x14ac:dyDescent="0.2">
      <c r="B29" s="320" t="s">
        <v>16</v>
      </c>
      <c r="C29" s="321"/>
      <c r="D29" s="81">
        <v>2</v>
      </c>
      <c r="E29" s="74">
        <v>11</v>
      </c>
      <c r="F29" s="74">
        <v>56</v>
      </c>
      <c r="G29" s="74">
        <v>77</v>
      </c>
      <c r="H29" s="74">
        <v>68</v>
      </c>
      <c r="I29" s="74">
        <v>17</v>
      </c>
      <c r="J29" s="85">
        <v>0</v>
      </c>
      <c r="K29" s="152">
        <v>231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8</v>
      </c>
      <c r="F30" s="75">
        <v>27</v>
      </c>
      <c r="G30" s="75">
        <v>27</v>
      </c>
      <c r="H30" s="75">
        <v>20</v>
      </c>
      <c r="I30" s="75">
        <v>11</v>
      </c>
      <c r="J30" s="86">
        <v>0</v>
      </c>
      <c r="K30" s="53">
        <v>93</v>
      </c>
    </row>
    <row r="31" spans="2:11" ht="15" customHeight="1" x14ac:dyDescent="0.2">
      <c r="B31" s="320" t="s">
        <v>22</v>
      </c>
      <c r="C31" s="321"/>
      <c r="D31" s="81">
        <v>1</v>
      </c>
      <c r="E31" s="74">
        <v>9</v>
      </c>
      <c r="F31" s="74">
        <v>40</v>
      </c>
      <c r="G31" s="74">
        <v>55</v>
      </c>
      <c r="H31" s="74">
        <v>34</v>
      </c>
      <c r="I31" s="74">
        <v>18</v>
      </c>
      <c r="J31" s="85">
        <v>0</v>
      </c>
      <c r="K31" s="152">
        <v>157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2</v>
      </c>
      <c r="F32" s="75">
        <v>14</v>
      </c>
      <c r="G32" s="75">
        <v>19</v>
      </c>
      <c r="H32" s="75">
        <v>10</v>
      </c>
      <c r="I32" s="75">
        <v>7</v>
      </c>
      <c r="J32" s="86">
        <v>0</v>
      </c>
      <c r="K32" s="53">
        <v>52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2</v>
      </c>
      <c r="F33" s="74">
        <v>14</v>
      </c>
      <c r="G33" s="74">
        <v>14</v>
      </c>
      <c r="H33" s="74">
        <v>9</v>
      </c>
      <c r="I33" s="74">
        <v>3</v>
      </c>
      <c r="J33" s="85">
        <v>0</v>
      </c>
      <c r="K33" s="152">
        <v>42</v>
      </c>
    </row>
    <row r="34" spans="2:11" ht="15" customHeight="1" x14ac:dyDescent="0.2">
      <c r="B34" s="322" t="s">
        <v>30</v>
      </c>
      <c r="C34" s="323"/>
      <c r="D34" s="82">
        <v>0</v>
      </c>
      <c r="E34" s="75">
        <v>6</v>
      </c>
      <c r="F34" s="75">
        <v>52</v>
      </c>
      <c r="G34" s="75">
        <v>52</v>
      </c>
      <c r="H34" s="75">
        <v>45</v>
      </c>
      <c r="I34" s="75">
        <v>12</v>
      </c>
      <c r="J34" s="86">
        <v>0</v>
      </c>
      <c r="K34" s="53">
        <v>167</v>
      </c>
    </row>
    <row r="35" spans="2:11" ht="15" customHeight="1" x14ac:dyDescent="0.2">
      <c r="B35" s="320" t="s">
        <v>31</v>
      </c>
      <c r="C35" s="321"/>
      <c r="D35" s="81">
        <v>0</v>
      </c>
      <c r="E35" s="74">
        <v>6</v>
      </c>
      <c r="F35" s="74">
        <v>20</v>
      </c>
      <c r="G35" s="74">
        <v>26</v>
      </c>
      <c r="H35" s="74">
        <v>19</v>
      </c>
      <c r="I35" s="74">
        <v>3</v>
      </c>
      <c r="J35" s="155">
        <v>0</v>
      </c>
      <c r="K35" s="152">
        <v>74</v>
      </c>
    </row>
    <row r="36" spans="2:11" ht="15" customHeight="1" x14ac:dyDescent="0.2">
      <c r="B36" s="318" t="s">
        <v>58</v>
      </c>
      <c r="C36" s="319"/>
      <c r="D36" s="72">
        <v>14</v>
      </c>
      <c r="E36" s="73">
        <v>92</v>
      </c>
      <c r="F36" s="73">
        <v>476</v>
      </c>
      <c r="G36" s="73">
        <v>494</v>
      </c>
      <c r="H36" s="73">
        <v>294</v>
      </c>
      <c r="I36" s="73">
        <v>128</v>
      </c>
      <c r="J36" s="94">
        <v>2</v>
      </c>
      <c r="K36" s="52">
        <v>1500</v>
      </c>
    </row>
    <row r="37" spans="2:11" ht="15" customHeight="1" x14ac:dyDescent="0.2">
      <c r="B37" s="320" t="s">
        <v>0</v>
      </c>
      <c r="C37" s="321"/>
      <c r="D37" s="81">
        <v>7</v>
      </c>
      <c r="E37" s="74">
        <v>15</v>
      </c>
      <c r="F37" s="74">
        <v>91</v>
      </c>
      <c r="G37" s="74">
        <v>121</v>
      </c>
      <c r="H37" s="74">
        <v>66</v>
      </c>
      <c r="I37" s="74">
        <v>33</v>
      </c>
      <c r="J37" s="85">
        <v>1</v>
      </c>
      <c r="K37" s="152">
        <v>334</v>
      </c>
    </row>
    <row r="38" spans="2:11" ht="15" customHeight="1" x14ac:dyDescent="0.2">
      <c r="B38" s="322" t="s">
        <v>7</v>
      </c>
      <c r="C38" s="323"/>
      <c r="D38" s="82">
        <v>3</v>
      </c>
      <c r="E38" s="75">
        <v>33</v>
      </c>
      <c r="F38" s="75">
        <v>162</v>
      </c>
      <c r="G38" s="75">
        <v>138</v>
      </c>
      <c r="H38" s="75">
        <v>102</v>
      </c>
      <c r="I38" s="75">
        <v>43</v>
      </c>
      <c r="J38" s="86">
        <v>0</v>
      </c>
      <c r="K38" s="53">
        <v>481</v>
      </c>
    </row>
    <row r="39" spans="2:11" ht="15" customHeight="1" x14ac:dyDescent="0.2">
      <c r="B39" s="320" t="s">
        <v>9</v>
      </c>
      <c r="C39" s="321"/>
      <c r="D39" s="81">
        <v>1</v>
      </c>
      <c r="E39" s="74">
        <v>5</v>
      </c>
      <c r="F39" s="74">
        <v>32</v>
      </c>
      <c r="G39" s="74">
        <v>34</v>
      </c>
      <c r="H39" s="74">
        <v>16</v>
      </c>
      <c r="I39" s="74">
        <v>7</v>
      </c>
      <c r="J39" s="85">
        <v>0</v>
      </c>
      <c r="K39" s="152">
        <v>95</v>
      </c>
    </row>
    <row r="40" spans="2:11" ht="15" customHeight="1" x14ac:dyDescent="0.2">
      <c r="B40" s="322" t="s">
        <v>12</v>
      </c>
      <c r="C40" s="323"/>
      <c r="D40" s="82">
        <v>2</v>
      </c>
      <c r="E40" s="75">
        <v>10</v>
      </c>
      <c r="F40" s="75">
        <v>56</v>
      </c>
      <c r="G40" s="75">
        <v>57</v>
      </c>
      <c r="H40" s="75">
        <v>27</v>
      </c>
      <c r="I40" s="75">
        <v>11</v>
      </c>
      <c r="J40" s="86">
        <v>1</v>
      </c>
      <c r="K40" s="53">
        <v>164</v>
      </c>
    </row>
    <row r="41" spans="2:11" ht="15" customHeight="1" x14ac:dyDescent="0.2">
      <c r="B41" s="320" t="s">
        <v>29</v>
      </c>
      <c r="C41" s="321"/>
      <c r="D41" s="81">
        <v>1</v>
      </c>
      <c r="E41" s="74">
        <v>29</v>
      </c>
      <c r="F41" s="74">
        <v>135</v>
      </c>
      <c r="G41" s="74">
        <v>144</v>
      </c>
      <c r="H41" s="74">
        <v>83</v>
      </c>
      <c r="I41" s="74">
        <v>34</v>
      </c>
      <c r="J41" s="155">
        <v>0</v>
      </c>
      <c r="K41" s="152">
        <v>426</v>
      </c>
    </row>
    <row r="42" spans="2:11" ht="15" customHeight="1" x14ac:dyDescent="0.2">
      <c r="B42" s="318" t="s">
        <v>51</v>
      </c>
      <c r="C42" s="319"/>
      <c r="D42" s="72">
        <v>8</v>
      </c>
      <c r="E42" s="73">
        <v>131</v>
      </c>
      <c r="F42" s="73">
        <v>845</v>
      </c>
      <c r="G42" s="73">
        <v>954</v>
      </c>
      <c r="H42" s="73">
        <v>613</v>
      </c>
      <c r="I42" s="73">
        <v>222</v>
      </c>
      <c r="J42" s="94">
        <v>4</v>
      </c>
      <c r="K42" s="52">
        <v>2777</v>
      </c>
    </row>
    <row r="43" spans="2:11" ht="15" customHeight="1" x14ac:dyDescent="0.2">
      <c r="B43" s="320" t="s">
        <v>3</v>
      </c>
      <c r="C43" s="321"/>
      <c r="D43" s="81">
        <v>1</v>
      </c>
      <c r="E43" s="74">
        <v>74</v>
      </c>
      <c r="F43" s="74">
        <v>513</v>
      </c>
      <c r="G43" s="74">
        <v>588</v>
      </c>
      <c r="H43" s="74">
        <v>405</v>
      </c>
      <c r="I43" s="74">
        <v>163</v>
      </c>
      <c r="J43" s="85">
        <v>3</v>
      </c>
      <c r="K43" s="152">
        <v>1747</v>
      </c>
    </row>
    <row r="44" spans="2:11" ht="15" customHeight="1" x14ac:dyDescent="0.2">
      <c r="B44" s="322" t="s">
        <v>10</v>
      </c>
      <c r="C44" s="323"/>
      <c r="D44" s="82">
        <v>1</v>
      </c>
      <c r="E44" s="75">
        <v>9</v>
      </c>
      <c r="F44" s="75">
        <v>78</v>
      </c>
      <c r="G44" s="75">
        <v>79</v>
      </c>
      <c r="H44" s="75">
        <v>34</v>
      </c>
      <c r="I44" s="75">
        <v>11</v>
      </c>
      <c r="J44" s="86">
        <v>0</v>
      </c>
      <c r="K44" s="53">
        <v>212</v>
      </c>
    </row>
    <row r="45" spans="2:11" ht="15" customHeight="1" x14ac:dyDescent="0.2">
      <c r="B45" s="320" t="s">
        <v>17</v>
      </c>
      <c r="C45" s="321"/>
      <c r="D45" s="81">
        <v>1</v>
      </c>
      <c r="E45" s="74">
        <v>13</v>
      </c>
      <c r="F45" s="74">
        <v>51</v>
      </c>
      <c r="G45" s="74">
        <v>81</v>
      </c>
      <c r="H45" s="74">
        <v>46</v>
      </c>
      <c r="I45" s="74">
        <v>10</v>
      </c>
      <c r="J45" s="85">
        <v>1</v>
      </c>
      <c r="K45" s="152">
        <v>203</v>
      </c>
    </row>
    <row r="46" spans="2:11" ht="15" customHeight="1" x14ac:dyDescent="0.2">
      <c r="B46" s="322" t="s">
        <v>27</v>
      </c>
      <c r="C46" s="323"/>
      <c r="D46" s="82">
        <v>5</v>
      </c>
      <c r="E46" s="75">
        <v>35</v>
      </c>
      <c r="F46" s="75">
        <v>203</v>
      </c>
      <c r="G46" s="75">
        <v>206</v>
      </c>
      <c r="H46" s="75">
        <v>128</v>
      </c>
      <c r="I46" s="75">
        <v>38</v>
      </c>
      <c r="J46" s="87">
        <v>0</v>
      </c>
      <c r="K46" s="53">
        <v>615</v>
      </c>
    </row>
    <row r="47" spans="2:11" ht="15" customHeight="1" x14ac:dyDescent="0.2">
      <c r="B47" s="318" t="s">
        <v>76</v>
      </c>
      <c r="C47" s="319"/>
      <c r="D47" s="72">
        <v>46</v>
      </c>
      <c r="E47" s="73">
        <v>313</v>
      </c>
      <c r="F47" s="73">
        <v>1520</v>
      </c>
      <c r="G47" s="73">
        <v>1737</v>
      </c>
      <c r="H47" s="73">
        <v>1068</v>
      </c>
      <c r="I47" s="73">
        <v>325</v>
      </c>
      <c r="J47" s="94">
        <v>5</v>
      </c>
      <c r="K47" s="52">
        <v>5014</v>
      </c>
    </row>
    <row r="48" spans="2:11" ht="15" customHeight="1" x14ac:dyDescent="0.2">
      <c r="B48" s="320" t="s">
        <v>72</v>
      </c>
      <c r="C48" s="321"/>
      <c r="D48" s="81">
        <v>16</v>
      </c>
      <c r="E48" s="74">
        <v>123</v>
      </c>
      <c r="F48" s="74">
        <v>649</v>
      </c>
      <c r="G48" s="74">
        <v>743</v>
      </c>
      <c r="H48" s="74">
        <v>463</v>
      </c>
      <c r="I48" s="74">
        <v>147</v>
      </c>
      <c r="J48" s="85">
        <v>0</v>
      </c>
      <c r="K48" s="152">
        <v>2141</v>
      </c>
    </row>
    <row r="49" spans="2:11" ht="15" customHeight="1" x14ac:dyDescent="0.2">
      <c r="B49" s="322" t="s">
        <v>73</v>
      </c>
      <c r="C49" s="323"/>
      <c r="D49" s="82">
        <v>5</v>
      </c>
      <c r="E49" s="75">
        <v>33</v>
      </c>
      <c r="F49" s="75">
        <v>167</v>
      </c>
      <c r="G49" s="75">
        <v>160</v>
      </c>
      <c r="H49" s="75">
        <v>96</v>
      </c>
      <c r="I49" s="75">
        <v>33</v>
      </c>
      <c r="J49" s="86">
        <v>0</v>
      </c>
      <c r="K49" s="53">
        <v>494</v>
      </c>
    </row>
    <row r="50" spans="2:11" ht="15" customHeight="1" x14ac:dyDescent="0.2">
      <c r="B50" s="320" t="s">
        <v>74</v>
      </c>
      <c r="C50" s="321"/>
      <c r="D50" s="81">
        <v>25</v>
      </c>
      <c r="E50" s="74">
        <v>157</v>
      </c>
      <c r="F50" s="74">
        <v>704</v>
      </c>
      <c r="G50" s="74">
        <v>834</v>
      </c>
      <c r="H50" s="74">
        <v>509</v>
      </c>
      <c r="I50" s="74">
        <v>145</v>
      </c>
      <c r="J50" s="155">
        <v>5</v>
      </c>
      <c r="K50" s="152">
        <v>2379</v>
      </c>
    </row>
    <row r="51" spans="2:11" ht="15" customHeight="1" x14ac:dyDescent="0.2">
      <c r="B51" s="318" t="s">
        <v>52</v>
      </c>
      <c r="C51" s="319"/>
      <c r="D51" s="72">
        <v>15</v>
      </c>
      <c r="E51" s="73">
        <v>54</v>
      </c>
      <c r="F51" s="73">
        <v>285</v>
      </c>
      <c r="G51" s="73">
        <v>280</v>
      </c>
      <c r="H51" s="73">
        <v>164</v>
      </c>
      <c r="I51" s="73">
        <v>69</v>
      </c>
      <c r="J51" s="94">
        <v>0</v>
      </c>
      <c r="K51" s="52">
        <v>867</v>
      </c>
    </row>
    <row r="52" spans="2:11" ht="15" customHeight="1" x14ac:dyDescent="0.2">
      <c r="B52" s="320" t="s">
        <v>2</v>
      </c>
      <c r="C52" s="321"/>
      <c r="D52" s="81">
        <v>10</v>
      </c>
      <c r="E52" s="74">
        <v>38</v>
      </c>
      <c r="F52" s="74">
        <v>206</v>
      </c>
      <c r="G52" s="74">
        <v>179</v>
      </c>
      <c r="H52" s="74">
        <v>111</v>
      </c>
      <c r="I52" s="74">
        <v>39</v>
      </c>
      <c r="J52" s="85">
        <v>0</v>
      </c>
      <c r="K52" s="152">
        <v>583</v>
      </c>
    </row>
    <row r="53" spans="2:11" ht="15" customHeight="1" x14ac:dyDescent="0.2">
      <c r="B53" s="322" t="s">
        <v>5</v>
      </c>
      <c r="C53" s="323"/>
      <c r="D53" s="82">
        <v>5</v>
      </c>
      <c r="E53" s="75">
        <v>16</v>
      </c>
      <c r="F53" s="75">
        <v>79</v>
      </c>
      <c r="G53" s="75">
        <v>101</v>
      </c>
      <c r="H53" s="75">
        <v>53</v>
      </c>
      <c r="I53" s="75">
        <v>30</v>
      </c>
      <c r="J53" s="87">
        <v>0</v>
      </c>
      <c r="K53" s="53">
        <v>284</v>
      </c>
    </row>
    <row r="54" spans="2:11" ht="15" customHeight="1" x14ac:dyDescent="0.2">
      <c r="B54" s="318" t="s">
        <v>53</v>
      </c>
      <c r="C54" s="319"/>
      <c r="D54" s="72">
        <v>2</v>
      </c>
      <c r="E54" s="73">
        <v>40</v>
      </c>
      <c r="F54" s="73">
        <v>278</v>
      </c>
      <c r="G54" s="73">
        <v>346</v>
      </c>
      <c r="H54" s="73">
        <v>241</v>
      </c>
      <c r="I54" s="73">
        <v>109</v>
      </c>
      <c r="J54" s="94">
        <v>0</v>
      </c>
      <c r="K54" s="52">
        <v>1016</v>
      </c>
    </row>
    <row r="55" spans="2:11" ht="15" customHeight="1" x14ac:dyDescent="0.2">
      <c r="B55" s="320" t="s">
        <v>82</v>
      </c>
      <c r="C55" s="321"/>
      <c r="D55" s="81">
        <v>1</v>
      </c>
      <c r="E55" s="74">
        <v>18</v>
      </c>
      <c r="F55" s="74">
        <v>114</v>
      </c>
      <c r="G55" s="74">
        <v>124</v>
      </c>
      <c r="H55" s="74">
        <v>87</v>
      </c>
      <c r="I55" s="74">
        <v>42</v>
      </c>
      <c r="J55" s="85">
        <v>0</v>
      </c>
      <c r="K55" s="152">
        <v>386</v>
      </c>
    </row>
    <row r="56" spans="2:11" ht="15" customHeight="1" x14ac:dyDescent="0.2">
      <c r="B56" s="322" t="s">
        <v>18</v>
      </c>
      <c r="C56" s="323"/>
      <c r="D56" s="82">
        <v>0</v>
      </c>
      <c r="E56" s="75">
        <v>6</v>
      </c>
      <c r="F56" s="75">
        <v>30</v>
      </c>
      <c r="G56" s="75">
        <v>41</v>
      </c>
      <c r="H56" s="75">
        <v>34</v>
      </c>
      <c r="I56" s="75">
        <v>9</v>
      </c>
      <c r="J56" s="86">
        <v>0</v>
      </c>
      <c r="K56" s="53">
        <v>120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10</v>
      </c>
      <c r="F57" s="74">
        <v>43</v>
      </c>
      <c r="G57" s="74">
        <v>54</v>
      </c>
      <c r="H57" s="74">
        <v>35</v>
      </c>
      <c r="I57" s="74">
        <v>16</v>
      </c>
      <c r="J57" s="85">
        <v>0</v>
      </c>
      <c r="K57" s="152">
        <v>158</v>
      </c>
    </row>
    <row r="58" spans="2:11" ht="15" customHeight="1" x14ac:dyDescent="0.2">
      <c r="B58" s="322" t="s">
        <v>21</v>
      </c>
      <c r="C58" s="323"/>
      <c r="D58" s="82">
        <v>1</v>
      </c>
      <c r="E58" s="75">
        <v>6</v>
      </c>
      <c r="F58" s="75">
        <v>91</v>
      </c>
      <c r="G58" s="75">
        <v>127</v>
      </c>
      <c r="H58" s="75">
        <v>85</v>
      </c>
      <c r="I58" s="75">
        <v>42</v>
      </c>
      <c r="J58" s="87">
        <v>0</v>
      </c>
      <c r="K58" s="53">
        <v>352</v>
      </c>
    </row>
    <row r="59" spans="2:11" ht="15" customHeight="1" x14ac:dyDescent="0.2">
      <c r="B59" s="318" t="s">
        <v>83</v>
      </c>
      <c r="C59" s="319"/>
      <c r="D59" s="72">
        <v>12</v>
      </c>
      <c r="E59" s="73">
        <v>114</v>
      </c>
      <c r="F59" s="73">
        <v>652</v>
      </c>
      <c r="G59" s="73">
        <v>737</v>
      </c>
      <c r="H59" s="73">
        <v>545</v>
      </c>
      <c r="I59" s="73">
        <v>183</v>
      </c>
      <c r="J59" s="94">
        <v>4</v>
      </c>
      <c r="K59" s="52">
        <v>2247</v>
      </c>
    </row>
    <row r="60" spans="2:11" ht="15" customHeight="1" x14ac:dyDescent="0.2">
      <c r="B60" s="318" t="s">
        <v>84</v>
      </c>
      <c r="C60" s="319"/>
      <c r="D60" s="72">
        <v>16</v>
      </c>
      <c r="E60" s="73">
        <v>82</v>
      </c>
      <c r="F60" s="73">
        <v>389</v>
      </c>
      <c r="G60" s="73">
        <v>439</v>
      </c>
      <c r="H60" s="73">
        <v>252</v>
      </c>
      <c r="I60" s="73">
        <v>66</v>
      </c>
      <c r="J60" s="94">
        <v>2</v>
      </c>
      <c r="K60" s="52">
        <v>1246</v>
      </c>
    </row>
    <row r="61" spans="2:11" ht="15" customHeight="1" x14ac:dyDescent="0.2">
      <c r="B61" s="318" t="s">
        <v>85</v>
      </c>
      <c r="C61" s="319"/>
      <c r="D61" s="72">
        <v>0</v>
      </c>
      <c r="E61" s="73">
        <v>21</v>
      </c>
      <c r="F61" s="73">
        <v>66</v>
      </c>
      <c r="G61" s="73">
        <v>68</v>
      </c>
      <c r="H61" s="73">
        <v>29</v>
      </c>
      <c r="I61" s="73">
        <v>7</v>
      </c>
      <c r="J61" s="94">
        <v>0</v>
      </c>
      <c r="K61" s="52">
        <v>191</v>
      </c>
    </row>
    <row r="62" spans="2:11" ht="15" customHeight="1" x14ac:dyDescent="0.2">
      <c r="B62" s="318" t="s">
        <v>55</v>
      </c>
      <c r="C62" s="319"/>
      <c r="D62" s="72">
        <v>0</v>
      </c>
      <c r="E62" s="73">
        <v>20</v>
      </c>
      <c r="F62" s="73">
        <v>134</v>
      </c>
      <c r="G62" s="73">
        <v>148</v>
      </c>
      <c r="H62" s="73">
        <v>104</v>
      </c>
      <c r="I62" s="73">
        <v>38</v>
      </c>
      <c r="J62" s="94">
        <v>0</v>
      </c>
      <c r="K62" s="52">
        <v>444</v>
      </c>
    </row>
    <row r="63" spans="2:11" ht="15" customHeight="1" x14ac:dyDescent="0.2">
      <c r="B63" s="320" t="s">
        <v>75</v>
      </c>
      <c r="C63" s="321"/>
      <c r="D63" s="81">
        <v>0</v>
      </c>
      <c r="E63" s="74">
        <v>4</v>
      </c>
      <c r="F63" s="74">
        <v>17</v>
      </c>
      <c r="G63" s="74">
        <v>23</v>
      </c>
      <c r="H63" s="74">
        <v>12</v>
      </c>
      <c r="I63" s="74">
        <v>8</v>
      </c>
      <c r="J63" s="85">
        <v>0</v>
      </c>
      <c r="K63" s="152">
        <v>64</v>
      </c>
    </row>
    <row r="64" spans="2:11" ht="15" customHeight="1" x14ac:dyDescent="0.2">
      <c r="B64" s="322" t="s">
        <v>71</v>
      </c>
      <c r="C64" s="323"/>
      <c r="D64" s="82">
        <v>0</v>
      </c>
      <c r="E64" s="75">
        <v>11</v>
      </c>
      <c r="F64" s="75">
        <v>80</v>
      </c>
      <c r="G64" s="75">
        <v>74</v>
      </c>
      <c r="H64" s="75">
        <v>59</v>
      </c>
      <c r="I64" s="75">
        <v>15</v>
      </c>
      <c r="J64" s="86">
        <v>0</v>
      </c>
      <c r="K64" s="53">
        <v>239</v>
      </c>
    </row>
    <row r="65" spans="2:11" ht="15" customHeight="1" x14ac:dyDescent="0.2">
      <c r="B65" s="320" t="s">
        <v>70</v>
      </c>
      <c r="C65" s="321"/>
      <c r="D65" s="81">
        <v>0</v>
      </c>
      <c r="E65" s="74">
        <v>5</v>
      </c>
      <c r="F65" s="74">
        <v>37</v>
      </c>
      <c r="G65" s="74">
        <v>51</v>
      </c>
      <c r="H65" s="74">
        <v>33</v>
      </c>
      <c r="I65" s="74">
        <v>15</v>
      </c>
      <c r="J65" s="155">
        <v>0</v>
      </c>
      <c r="K65" s="152">
        <v>141</v>
      </c>
    </row>
    <row r="66" spans="2:11" ht="15" customHeight="1" x14ac:dyDescent="0.2">
      <c r="B66" s="318" t="s">
        <v>86</v>
      </c>
      <c r="C66" s="319"/>
      <c r="D66" s="72">
        <v>4</v>
      </c>
      <c r="E66" s="73">
        <v>7</v>
      </c>
      <c r="F66" s="73">
        <v>42</v>
      </c>
      <c r="G66" s="73">
        <v>57</v>
      </c>
      <c r="H66" s="73">
        <v>30</v>
      </c>
      <c r="I66" s="73">
        <v>8</v>
      </c>
      <c r="J66" s="94">
        <v>0</v>
      </c>
      <c r="K66" s="52">
        <v>148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1</v>
      </c>
      <c r="F67" s="73">
        <v>7</v>
      </c>
      <c r="G67" s="73">
        <v>7</v>
      </c>
      <c r="H67" s="73">
        <v>4</v>
      </c>
      <c r="I67" s="73">
        <v>1</v>
      </c>
      <c r="J67" s="94">
        <v>0</v>
      </c>
      <c r="K67" s="52">
        <v>20</v>
      </c>
    </row>
    <row r="68" spans="2:11" ht="15" customHeight="1" x14ac:dyDescent="0.2">
      <c r="B68" s="324" t="s">
        <v>57</v>
      </c>
      <c r="C68" s="325"/>
      <c r="D68" s="78">
        <v>0</v>
      </c>
      <c r="E68" s="79">
        <v>4</v>
      </c>
      <c r="F68" s="79">
        <v>19</v>
      </c>
      <c r="G68" s="79">
        <v>16</v>
      </c>
      <c r="H68" s="79">
        <v>10</v>
      </c>
      <c r="I68" s="79">
        <v>2</v>
      </c>
      <c r="J68" s="97">
        <v>0</v>
      </c>
      <c r="K68" s="55">
        <v>51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152</v>
      </c>
    </row>
    <row r="2" spans="2:11" ht="15" customHeight="1" x14ac:dyDescent="0.2">
      <c r="B2" s="49" t="s">
        <v>151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215</v>
      </c>
      <c r="E6" s="71">
        <v>1524</v>
      </c>
      <c r="F6" s="71">
        <v>7691</v>
      </c>
      <c r="G6" s="71">
        <v>8503</v>
      </c>
      <c r="H6" s="71">
        <v>5499</v>
      </c>
      <c r="I6" s="71">
        <v>2058</v>
      </c>
      <c r="J6" s="93">
        <v>22</v>
      </c>
      <c r="K6" s="51">
        <v>25512</v>
      </c>
    </row>
    <row r="7" spans="2:11" ht="15" customHeight="1" x14ac:dyDescent="0.2">
      <c r="B7" s="318" t="s">
        <v>45</v>
      </c>
      <c r="C7" s="319"/>
      <c r="D7" s="72">
        <v>59</v>
      </c>
      <c r="E7" s="73">
        <v>466</v>
      </c>
      <c r="F7" s="73">
        <v>2462</v>
      </c>
      <c r="G7" s="73">
        <v>2574</v>
      </c>
      <c r="H7" s="73">
        <v>1712</v>
      </c>
      <c r="I7" s="73">
        <v>573</v>
      </c>
      <c r="J7" s="94">
        <v>4</v>
      </c>
      <c r="K7" s="52">
        <v>7850</v>
      </c>
    </row>
    <row r="8" spans="2:11" ht="15" customHeight="1" x14ac:dyDescent="0.2">
      <c r="B8" s="320" t="s">
        <v>46</v>
      </c>
      <c r="C8" s="321"/>
      <c r="D8" s="81">
        <v>5</v>
      </c>
      <c r="E8" s="74">
        <v>27</v>
      </c>
      <c r="F8" s="74">
        <v>217</v>
      </c>
      <c r="G8" s="74">
        <v>212</v>
      </c>
      <c r="H8" s="74">
        <v>140</v>
      </c>
      <c r="I8" s="74">
        <v>48</v>
      </c>
      <c r="J8" s="85">
        <v>0</v>
      </c>
      <c r="K8" s="152">
        <v>649</v>
      </c>
    </row>
    <row r="9" spans="2:11" ht="15" customHeight="1" x14ac:dyDescent="0.2">
      <c r="B9" s="322" t="s">
        <v>6</v>
      </c>
      <c r="C9" s="323"/>
      <c r="D9" s="82">
        <v>15</v>
      </c>
      <c r="E9" s="75">
        <v>105</v>
      </c>
      <c r="F9" s="75">
        <v>558</v>
      </c>
      <c r="G9" s="75">
        <v>555</v>
      </c>
      <c r="H9" s="75">
        <v>332</v>
      </c>
      <c r="I9" s="75">
        <v>119</v>
      </c>
      <c r="J9" s="86">
        <v>0</v>
      </c>
      <c r="K9" s="53">
        <v>1684</v>
      </c>
    </row>
    <row r="10" spans="2:11" ht="15" customHeight="1" x14ac:dyDescent="0.2">
      <c r="B10" s="320" t="s">
        <v>8</v>
      </c>
      <c r="C10" s="321"/>
      <c r="D10" s="83">
        <v>7</v>
      </c>
      <c r="E10" s="76">
        <v>33</v>
      </c>
      <c r="F10" s="76">
        <v>231</v>
      </c>
      <c r="G10" s="76">
        <v>187</v>
      </c>
      <c r="H10" s="76">
        <v>135</v>
      </c>
      <c r="I10" s="76">
        <v>49</v>
      </c>
      <c r="J10" s="153">
        <v>0</v>
      </c>
      <c r="K10" s="152">
        <v>642</v>
      </c>
    </row>
    <row r="11" spans="2:11" ht="15" customHeight="1" x14ac:dyDescent="0.2">
      <c r="B11" s="322" t="s">
        <v>11</v>
      </c>
      <c r="C11" s="323"/>
      <c r="D11" s="82">
        <v>6</v>
      </c>
      <c r="E11" s="75">
        <v>51</v>
      </c>
      <c r="F11" s="75">
        <v>315</v>
      </c>
      <c r="G11" s="75">
        <v>361</v>
      </c>
      <c r="H11" s="75">
        <v>228</v>
      </c>
      <c r="I11" s="75">
        <v>85</v>
      </c>
      <c r="J11" s="86">
        <v>2</v>
      </c>
      <c r="K11" s="53">
        <v>1048</v>
      </c>
    </row>
    <row r="12" spans="2:11" ht="15" customHeight="1" x14ac:dyDescent="0.2">
      <c r="B12" s="320" t="s">
        <v>13</v>
      </c>
      <c r="C12" s="321"/>
      <c r="D12" s="83">
        <v>1</v>
      </c>
      <c r="E12" s="76">
        <v>37</v>
      </c>
      <c r="F12" s="76">
        <v>148</v>
      </c>
      <c r="G12" s="76">
        <v>149</v>
      </c>
      <c r="H12" s="76">
        <v>84</v>
      </c>
      <c r="I12" s="76">
        <v>29</v>
      </c>
      <c r="J12" s="153">
        <v>0</v>
      </c>
      <c r="K12" s="152">
        <v>448</v>
      </c>
    </row>
    <row r="13" spans="2:11" ht="15" customHeight="1" x14ac:dyDescent="0.2">
      <c r="B13" s="322" t="s">
        <v>15</v>
      </c>
      <c r="C13" s="323"/>
      <c r="D13" s="82">
        <v>4</v>
      </c>
      <c r="E13" s="75">
        <v>44</v>
      </c>
      <c r="F13" s="75">
        <v>194</v>
      </c>
      <c r="G13" s="75">
        <v>200</v>
      </c>
      <c r="H13" s="75">
        <v>141</v>
      </c>
      <c r="I13" s="75">
        <v>41</v>
      </c>
      <c r="J13" s="86">
        <v>0</v>
      </c>
      <c r="K13" s="53">
        <v>624</v>
      </c>
    </row>
    <row r="14" spans="2:11" ht="15" customHeight="1" x14ac:dyDescent="0.2">
      <c r="B14" s="320" t="s">
        <v>19</v>
      </c>
      <c r="C14" s="321"/>
      <c r="D14" s="83">
        <v>8</v>
      </c>
      <c r="E14" s="76">
        <v>85</v>
      </c>
      <c r="F14" s="76">
        <v>402</v>
      </c>
      <c r="G14" s="76">
        <v>458</v>
      </c>
      <c r="H14" s="76">
        <v>293</v>
      </c>
      <c r="I14" s="76">
        <v>95</v>
      </c>
      <c r="J14" s="153">
        <v>1</v>
      </c>
      <c r="K14" s="152">
        <v>1342</v>
      </c>
    </row>
    <row r="15" spans="2:11" ht="15" customHeight="1" x14ac:dyDescent="0.2">
      <c r="B15" s="322" t="s">
        <v>25</v>
      </c>
      <c r="C15" s="323"/>
      <c r="D15" s="84">
        <v>13</v>
      </c>
      <c r="E15" s="77">
        <v>84</v>
      </c>
      <c r="F15" s="77">
        <v>397</v>
      </c>
      <c r="G15" s="77">
        <v>452</v>
      </c>
      <c r="H15" s="77">
        <v>359</v>
      </c>
      <c r="I15" s="77">
        <v>107</v>
      </c>
      <c r="J15" s="87">
        <v>1</v>
      </c>
      <c r="K15" s="154">
        <v>1413</v>
      </c>
    </row>
    <row r="16" spans="2:11" ht="15" customHeight="1" x14ac:dyDescent="0.2">
      <c r="B16" s="318" t="s">
        <v>47</v>
      </c>
      <c r="C16" s="319"/>
      <c r="D16" s="72">
        <v>2</v>
      </c>
      <c r="E16" s="73">
        <v>27</v>
      </c>
      <c r="F16" s="73">
        <v>151</v>
      </c>
      <c r="G16" s="73">
        <v>159</v>
      </c>
      <c r="H16" s="73">
        <v>107</v>
      </c>
      <c r="I16" s="73">
        <v>34</v>
      </c>
      <c r="J16" s="94">
        <v>1</v>
      </c>
      <c r="K16" s="52">
        <v>481</v>
      </c>
    </row>
    <row r="17" spans="2:11" ht="15" customHeight="1" x14ac:dyDescent="0.2">
      <c r="B17" s="320" t="s">
        <v>14</v>
      </c>
      <c r="C17" s="321"/>
      <c r="D17" s="81">
        <v>0</v>
      </c>
      <c r="E17" s="74">
        <v>0</v>
      </c>
      <c r="F17" s="74">
        <v>19</v>
      </c>
      <c r="G17" s="74">
        <v>25</v>
      </c>
      <c r="H17" s="74">
        <v>7</v>
      </c>
      <c r="I17" s="74">
        <v>1</v>
      </c>
      <c r="J17" s="85">
        <v>0</v>
      </c>
      <c r="K17" s="152">
        <v>52</v>
      </c>
    </row>
    <row r="18" spans="2:11" ht="15" customHeight="1" x14ac:dyDescent="0.2">
      <c r="B18" s="322" t="s">
        <v>28</v>
      </c>
      <c r="C18" s="323"/>
      <c r="D18" s="82">
        <v>0</v>
      </c>
      <c r="E18" s="75">
        <v>3</v>
      </c>
      <c r="F18" s="75">
        <v>18</v>
      </c>
      <c r="G18" s="75">
        <v>17</v>
      </c>
      <c r="H18" s="75">
        <v>7</v>
      </c>
      <c r="I18" s="75">
        <v>6</v>
      </c>
      <c r="J18" s="86">
        <v>0</v>
      </c>
      <c r="K18" s="53">
        <v>51</v>
      </c>
    </row>
    <row r="19" spans="2:11" ht="15" customHeight="1" x14ac:dyDescent="0.2">
      <c r="B19" s="320" t="s">
        <v>32</v>
      </c>
      <c r="C19" s="321"/>
      <c r="D19" s="81">
        <v>2</v>
      </c>
      <c r="E19" s="74">
        <v>24</v>
      </c>
      <c r="F19" s="74">
        <v>114</v>
      </c>
      <c r="G19" s="74">
        <v>117</v>
      </c>
      <c r="H19" s="74">
        <v>93</v>
      </c>
      <c r="I19" s="74">
        <v>27</v>
      </c>
      <c r="J19" s="155">
        <v>1</v>
      </c>
      <c r="K19" s="152">
        <v>378</v>
      </c>
    </row>
    <row r="20" spans="2:11" ht="15" customHeight="1" x14ac:dyDescent="0.2">
      <c r="B20" s="318" t="s">
        <v>78</v>
      </c>
      <c r="C20" s="319"/>
      <c r="D20" s="72">
        <v>1</v>
      </c>
      <c r="E20" s="73">
        <v>33</v>
      </c>
      <c r="F20" s="73">
        <v>142</v>
      </c>
      <c r="G20" s="73">
        <v>169</v>
      </c>
      <c r="H20" s="73">
        <v>88</v>
      </c>
      <c r="I20" s="73">
        <v>50</v>
      </c>
      <c r="J20" s="94">
        <v>1</v>
      </c>
      <c r="K20" s="52">
        <v>484</v>
      </c>
    </row>
    <row r="21" spans="2:11" ht="15" customHeight="1" x14ac:dyDescent="0.2">
      <c r="B21" s="318" t="s">
        <v>79</v>
      </c>
      <c r="C21" s="319"/>
      <c r="D21" s="72">
        <v>3</v>
      </c>
      <c r="E21" s="73">
        <v>32</v>
      </c>
      <c r="F21" s="73">
        <v>137</v>
      </c>
      <c r="G21" s="73">
        <v>191</v>
      </c>
      <c r="H21" s="73">
        <v>111</v>
      </c>
      <c r="I21" s="73">
        <v>37</v>
      </c>
      <c r="J21" s="94">
        <v>0</v>
      </c>
      <c r="K21" s="52">
        <v>511</v>
      </c>
    </row>
    <row r="22" spans="2:11" ht="15" customHeight="1" x14ac:dyDescent="0.2">
      <c r="B22" s="318" t="s">
        <v>48</v>
      </c>
      <c r="C22" s="319"/>
      <c r="D22" s="72">
        <v>13</v>
      </c>
      <c r="E22" s="73">
        <v>120</v>
      </c>
      <c r="F22" s="73">
        <v>487</v>
      </c>
      <c r="G22" s="73">
        <v>566</v>
      </c>
      <c r="H22" s="73">
        <v>420</v>
      </c>
      <c r="I22" s="73">
        <v>190</v>
      </c>
      <c r="J22" s="94">
        <v>1</v>
      </c>
      <c r="K22" s="52">
        <v>1797</v>
      </c>
    </row>
    <row r="23" spans="2:11" ht="15" customHeight="1" x14ac:dyDescent="0.2">
      <c r="B23" s="320" t="s">
        <v>80</v>
      </c>
      <c r="C23" s="321"/>
      <c r="D23" s="81">
        <v>10</v>
      </c>
      <c r="E23" s="74">
        <v>71</v>
      </c>
      <c r="F23" s="74">
        <v>228</v>
      </c>
      <c r="G23" s="74">
        <v>294</v>
      </c>
      <c r="H23" s="74">
        <v>203</v>
      </c>
      <c r="I23" s="74">
        <v>88</v>
      </c>
      <c r="J23" s="85">
        <v>1</v>
      </c>
      <c r="K23" s="152">
        <v>895</v>
      </c>
    </row>
    <row r="24" spans="2:11" ht="15" customHeight="1" x14ac:dyDescent="0.2">
      <c r="B24" s="322" t="s">
        <v>81</v>
      </c>
      <c r="C24" s="323"/>
      <c r="D24" s="82">
        <v>3</v>
      </c>
      <c r="E24" s="75">
        <v>49</v>
      </c>
      <c r="F24" s="75">
        <v>259</v>
      </c>
      <c r="G24" s="75">
        <v>272</v>
      </c>
      <c r="H24" s="75">
        <v>217</v>
      </c>
      <c r="I24" s="75">
        <v>102</v>
      </c>
      <c r="J24" s="87">
        <v>0</v>
      </c>
      <c r="K24" s="53">
        <v>902</v>
      </c>
    </row>
    <row r="25" spans="2:11" ht="15" customHeight="1" x14ac:dyDescent="0.2">
      <c r="B25" s="318" t="s">
        <v>49</v>
      </c>
      <c r="C25" s="319"/>
      <c r="D25" s="72">
        <v>2</v>
      </c>
      <c r="E25" s="73">
        <v>12</v>
      </c>
      <c r="F25" s="73">
        <v>92</v>
      </c>
      <c r="G25" s="73">
        <v>84</v>
      </c>
      <c r="H25" s="73">
        <v>55</v>
      </c>
      <c r="I25" s="73">
        <v>22</v>
      </c>
      <c r="J25" s="94">
        <v>1</v>
      </c>
      <c r="K25" s="52">
        <v>268</v>
      </c>
    </row>
    <row r="26" spans="2:11" ht="15" customHeight="1" x14ac:dyDescent="0.2">
      <c r="B26" s="318" t="s">
        <v>50</v>
      </c>
      <c r="C26" s="319"/>
      <c r="D26" s="72">
        <v>5</v>
      </c>
      <c r="E26" s="73">
        <v>60</v>
      </c>
      <c r="F26" s="73">
        <v>285</v>
      </c>
      <c r="G26" s="73">
        <v>356</v>
      </c>
      <c r="H26" s="73">
        <v>247</v>
      </c>
      <c r="I26" s="73">
        <v>95</v>
      </c>
      <c r="J26" s="94">
        <v>1</v>
      </c>
      <c r="K26" s="52">
        <v>1049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5</v>
      </c>
      <c r="F27" s="74">
        <v>20</v>
      </c>
      <c r="G27" s="74">
        <v>25</v>
      </c>
      <c r="H27" s="74">
        <v>22</v>
      </c>
      <c r="I27" s="74">
        <v>5</v>
      </c>
      <c r="J27" s="85">
        <v>0</v>
      </c>
      <c r="K27" s="152">
        <v>77</v>
      </c>
    </row>
    <row r="28" spans="2:11" ht="15" customHeight="1" x14ac:dyDescent="0.2">
      <c r="B28" s="322" t="s">
        <v>4</v>
      </c>
      <c r="C28" s="323"/>
      <c r="D28" s="82">
        <v>0</v>
      </c>
      <c r="E28" s="75">
        <v>6</v>
      </c>
      <c r="F28" s="75">
        <v>56</v>
      </c>
      <c r="G28" s="75">
        <v>56</v>
      </c>
      <c r="H28" s="75">
        <v>27</v>
      </c>
      <c r="I28" s="75">
        <v>10</v>
      </c>
      <c r="J28" s="86">
        <v>0</v>
      </c>
      <c r="K28" s="53">
        <v>155</v>
      </c>
    </row>
    <row r="29" spans="2:11" ht="15" customHeight="1" x14ac:dyDescent="0.2">
      <c r="B29" s="320" t="s">
        <v>16</v>
      </c>
      <c r="C29" s="321"/>
      <c r="D29" s="81">
        <v>1</v>
      </c>
      <c r="E29" s="74">
        <v>13</v>
      </c>
      <c r="F29" s="74">
        <v>55</v>
      </c>
      <c r="G29" s="74">
        <v>86</v>
      </c>
      <c r="H29" s="74">
        <v>65</v>
      </c>
      <c r="I29" s="74">
        <v>27</v>
      </c>
      <c r="J29" s="85">
        <v>0</v>
      </c>
      <c r="K29" s="152">
        <v>247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7</v>
      </c>
      <c r="F30" s="75">
        <v>25</v>
      </c>
      <c r="G30" s="75">
        <v>22</v>
      </c>
      <c r="H30" s="75">
        <v>25</v>
      </c>
      <c r="I30" s="75">
        <v>15</v>
      </c>
      <c r="J30" s="86">
        <v>0</v>
      </c>
      <c r="K30" s="53">
        <v>94</v>
      </c>
    </row>
    <row r="31" spans="2:11" ht="15" customHeight="1" x14ac:dyDescent="0.2">
      <c r="B31" s="320" t="s">
        <v>22</v>
      </c>
      <c r="C31" s="321"/>
      <c r="D31" s="81">
        <v>3</v>
      </c>
      <c r="E31" s="74">
        <v>8</v>
      </c>
      <c r="F31" s="74">
        <v>51</v>
      </c>
      <c r="G31" s="74">
        <v>52</v>
      </c>
      <c r="H31" s="74">
        <v>34</v>
      </c>
      <c r="I31" s="74">
        <v>11</v>
      </c>
      <c r="J31" s="85">
        <v>0</v>
      </c>
      <c r="K31" s="152">
        <v>159</v>
      </c>
    </row>
    <row r="32" spans="2:11" ht="15" customHeight="1" x14ac:dyDescent="0.2">
      <c r="B32" s="322" t="s">
        <v>24</v>
      </c>
      <c r="C32" s="323"/>
      <c r="D32" s="82">
        <v>1</v>
      </c>
      <c r="E32" s="75">
        <v>1</v>
      </c>
      <c r="F32" s="75">
        <v>11</v>
      </c>
      <c r="G32" s="75">
        <v>22</v>
      </c>
      <c r="H32" s="75">
        <v>12</v>
      </c>
      <c r="I32" s="75">
        <v>8</v>
      </c>
      <c r="J32" s="86">
        <v>0</v>
      </c>
      <c r="K32" s="53">
        <v>55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4</v>
      </c>
      <c r="F33" s="74">
        <v>9</v>
      </c>
      <c r="G33" s="74">
        <v>13</v>
      </c>
      <c r="H33" s="74">
        <v>7</v>
      </c>
      <c r="I33" s="74">
        <v>3</v>
      </c>
      <c r="J33" s="85">
        <v>0</v>
      </c>
      <c r="K33" s="152">
        <v>36</v>
      </c>
    </row>
    <row r="34" spans="2:11" ht="15" customHeight="1" x14ac:dyDescent="0.2">
      <c r="B34" s="322" t="s">
        <v>30</v>
      </c>
      <c r="C34" s="323"/>
      <c r="D34" s="82">
        <v>0</v>
      </c>
      <c r="E34" s="75">
        <v>5</v>
      </c>
      <c r="F34" s="75">
        <v>40</v>
      </c>
      <c r="G34" s="75">
        <v>57</v>
      </c>
      <c r="H34" s="75">
        <v>37</v>
      </c>
      <c r="I34" s="75">
        <v>12</v>
      </c>
      <c r="J34" s="86">
        <v>1</v>
      </c>
      <c r="K34" s="53">
        <v>152</v>
      </c>
    </row>
    <row r="35" spans="2:11" ht="15" customHeight="1" x14ac:dyDescent="0.2">
      <c r="B35" s="320" t="s">
        <v>31</v>
      </c>
      <c r="C35" s="321"/>
      <c r="D35" s="81">
        <v>0</v>
      </c>
      <c r="E35" s="74">
        <v>11</v>
      </c>
      <c r="F35" s="74">
        <v>18</v>
      </c>
      <c r="G35" s="74">
        <v>23</v>
      </c>
      <c r="H35" s="74">
        <v>18</v>
      </c>
      <c r="I35" s="74">
        <v>4</v>
      </c>
      <c r="J35" s="155">
        <v>0</v>
      </c>
      <c r="K35" s="152">
        <v>74</v>
      </c>
    </row>
    <row r="36" spans="2:11" ht="15" customHeight="1" x14ac:dyDescent="0.2">
      <c r="B36" s="318" t="s">
        <v>58</v>
      </c>
      <c r="C36" s="319"/>
      <c r="D36" s="72">
        <v>12</v>
      </c>
      <c r="E36" s="73">
        <v>65</v>
      </c>
      <c r="F36" s="73">
        <v>357</v>
      </c>
      <c r="G36" s="73">
        <v>406</v>
      </c>
      <c r="H36" s="73">
        <v>221</v>
      </c>
      <c r="I36" s="73">
        <v>110</v>
      </c>
      <c r="J36" s="94">
        <v>1</v>
      </c>
      <c r="K36" s="52">
        <v>1172</v>
      </c>
    </row>
    <row r="37" spans="2:11" ht="15" customHeight="1" x14ac:dyDescent="0.2">
      <c r="B37" s="320" t="s">
        <v>0</v>
      </c>
      <c r="C37" s="321"/>
      <c r="D37" s="81">
        <v>3</v>
      </c>
      <c r="E37" s="74">
        <v>8</v>
      </c>
      <c r="F37" s="74">
        <v>73</v>
      </c>
      <c r="G37" s="74">
        <v>100</v>
      </c>
      <c r="H37" s="74">
        <v>60</v>
      </c>
      <c r="I37" s="74">
        <v>34</v>
      </c>
      <c r="J37" s="85">
        <v>0</v>
      </c>
      <c r="K37" s="152">
        <v>278</v>
      </c>
    </row>
    <row r="38" spans="2:11" ht="15" customHeight="1" x14ac:dyDescent="0.2">
      <c r="B38" s="322" t="s">
        <v>7</v>
      </c>
      <c r="C38" s="323"/>
      <c r="D38" s="82">
        <v>6</v>
      </c>
      <c r="E38" s="75">
        <v>28</v>
      </c>
      <c r="F38" s="75">
        <v>114</v>
      </c>
      <c r="G38" s="75">
        <v>131</v>
      </c>
      <c r="H38" s="75">
        <v>72</v>
      </c>
      <c r="I38" s="75">
        <v>32</v>
      </c>
      <c r="J38" s="86">
        <v>0</v>
      </c>
      <c r="K38" s="53">
        <v>383</v>
      </c>
    </row>
    <row r="39" spans="2:11" ht="15" customHeight="1" x14ac:dyDescent="0.2">
      <c r="B39" s="320" t="s">
        <v>9</v>
      </c>
      <c r="C39" s="321"/>
      <c r="D39" s="81">
        <v>0</v>
      </c>
      <c r="E39" s="74">
        <v>4</v>
      </c>
      <c r="F39" s="74">
        <v>36</v>
      </c>
      <c r="G39" s="74">
        <v>24</v>
      </c>
      <c r="H39" s="74">
        <v>12</v>
      </c>
      <c r="I39" s="74">
        <v>3</v>
      </c>
      <c r="J39" s="85">
        <v>0</v>
      </c>
      <c r="K39" s="152">
        <v>79</v>
      </c>
    </row>
    <row r="40" spans="2:11" ht="15" customHeight="1" x14ac:dyDescent="0.2">
      <c r="B40" s="322" t="s">
        <v>12</v>
      </c>
      <c r="C40" s="323"/>
      <c r="D40" s="82">
        <v>0</v>
      </c>
      <c r="E40" s="75">
        <v>5</v>
      </c>
      <c r="F40" s="75">
        <v>40</v>
      </c>
      <c r="G40" s="75">
        <v>40</v>
      </c>
      <c r="H40" s="75">
        <v>19</v>
      </c>
      <c r="I40" s="75">
        <v>8</v>
      </c>
      <c r="J40" s="86">
        <v>1</v>
      </c>
      <c r="K40" s="53">
        <v>113</v>
      </c>
    </row>
    <row r="41" spans="2:11" ht="15" customHeight="1" x14ac:dyDescent="0.2">
      <c r="B41" s="320" t="s">
        <v>29</v>
      </c>
      <c r="C41" s="321"/>
      <c r="D41" s="81">
        <v>3</v>
      </c>
      <c r="E41" s="74">
        <v>20</v>
      </c>
      <c r="F41" s="74">
        <v>94</v>
      </c>
      <c r="G41" s="74">
        <v>111</v>
      </c>
      <c r="H41" s="74">
        <v>58</v>
      </c>
      <c r="I41" s="74">
        <v>33</v>
      </c>
      <c r="J41" s="155">
        <v>0</v>
      </c>
      <c r="K41" s="152">
        <v>319</v>
      </c>
    </row>
    <row r="42" spans="2:11" ht="15" customHeight="1" x14ac:dyDescent="0.2">
      <c r="B42" s="318" t="s">
        <v>51</v>
      </c>
      <c r="C42" s="319"/>
      <c r="D42" s="72">
        <v>10</v>
      </c>
      <c r="E42" s="73">
        <v>110</v>
      </c>
      <c r="F42" s="73">
        <v>711</v>
      </c>
      <c r="G42" s="73">
        <v>772</v>
      </c>
      <c r="H42" s="73">
        <v>474</v>
      </c>
      <c r="I42" s="73">
        <v>184</v>
      </c>
      <c r="J42" s="94">
        <v>1</v>
      </c>
      <c r="K42" s="52">
        <v>2262</v>
      </c>
    </row>
    <row r="43" spans="2:11" ht="15" customHeight="1" x14ac:dyDescent="0.2">
      <c r="B43" s="320" t="s">
        <v>3</v>
      </c>
      <c r="C43" s="321"/>
      <c r="D43" s="81">
        <v>5</v>
      </c>
      <c r="E43" s="74">
        <v>66</v>
      </c>
      <c r="F43" s="74">
        <v>415</v>
      </c>
      <c r="G43" s="74">
        <v>469</v>
      </c>
      <c r="H43" s="74">
        <v>312</v>
      </c>
      <c r="I43" s="74">
        <v>124</v>
      </c>
      <c r="J43" s="85">
        <v>1</v>
      </c>
      <c r="K43" s="152">
        <v>1392</v>
      </c>
    </row>
    <row r="44" spans="2:11" ht="15" customHeight="1" x14ac:dyDescent="0.2">
      <c r="B44" s="322" t="s">
        <v>10</v>
      </c>
      <c r="C44" s="323"/>
      <c r="D44" s="82">
        <v>1</v>
      </c>
      <c r="E44" s="75">
        <v>11</v>
      </c>
      <c r="F44" s="75">
        <v>74</v>
      </c>
      <c r="G44" s="75">
        <v>64</v>
      </c>
      <c r="H44" s="75">
        <v>39</v>
      </c>
      <c r="I44" s="75">
        <v>13</v>
      </c>
      <c r="J44" s="86">
        <v>0</v>
      </c>
      <c r="K44" s="53">
        <v>202</v>
      </c>
    </row>
    <row r="45" spans="2:11" ht="15" customHeight="1" x14ac:dyDescent="0.2">
      <c r="B45" s="320" t="s">
        <v>17</v>
      </c>
      <c r="C45" s="321"/>
      <c r="D45" s="81">
        <v>2</v>
      </c>
      <c r="E45" s="74">
        <v>8</v>
      </c>
      <c r="F45" s="74">
        <v>55</v>
      </c>
      <c r="G45" s="74">
        <v>74</v>
      </c>
      <c r="H45" s="74">
        <v>38</v>
      </c>
      <c r="I45" s="74">
        <v>12</v>
      </c>
      <c r="J45" s="85">
        <v>0</v>
      </c>
      <c r="K45" s="152">
        <v>189</v>
      </c>
    </row>
    <row r="46" spans="2:11" ht="15" customHeight="1" x14ac:dyDescent="0.2">
      <c r="B46" s="322" t="s">
        <v>27</v>
      </c>
      <c r="C46" s="323"/>
      <c r="D46" s="82">
        <v>2</v>
      </c>
      <c r="E46" s="75">
        <v>25</v>
      </c>
      <c r="F46" s="75">
        <v>167</v>
      </c>
      <c r="G46" s="75">
        <v>165</v>
      </c>
      <c r="H46" s="75">
        <v>85</v>
      </c>
      <c r="I46" s="75">
        <v>35</v>
      </c>
      <c r="J46" s="87">
        <v>0</v>
      </c>
      <c r="K46" s="53">
        <v>479</v>
      </c>
    </row>
    <row r="47" spans="2:11" ht="15" customHeight="1" x14ac:dyDescent="0.2">
      <c r="B47" s="318" t="s">
        <v>76</v>
      </c>
      <c r="C47" s="319"/>
      <c r="D47" s="72">
        <v>58</v>
      </c>
      <c r="E47" s="73">
        <v>286</v>
      </c>
      <c r="F47" s="73">
        <v>1236</v>
      </c>
      <c r="G47" s="73">
        <v>1405</v>
      </c>
      <c r="H47" s="73">
        <v>876</v>
      </c>
      <c r="I47" s="73">
        <v>311</v>
      </c>
      <c r="J47" s="94">
        <v>3</v>
      </c>
      <c r="K47" s="52">
        <v>4175</v>
      </c>
    </row>
    <row r="48" spans="2:11" ht="15" customHeight="1" x14ac:dyDescent="0.2">
      <c r="B48" s="320" t="s">
        <v>72</v>
      </c>
      <c r="C48" s="321"/>
      <c r="D48" s="81">
        <v>21</v>
      </c>
      <c r="E48" s="74">
        <v>134</v>
      </c>
      <c r="F48" s="74">
        <v>549</v>
      </c>
      <c r="G48" s="74">
        <v>619</v>
      </c>
      <c r="H48" s="74">
        <v>400</v>
      </c>
      <c r="I48" s="74">
        <v>138</v>
      </c>
      <c r="J48" s="85">
        <v>0</v>
      </c>
      <c r="K48" s="152">
        <v>1861</v>
      </c>
    </row>
    <row r="49" spans="2:11" ht="15" customHeight="1" x14ac:dyDescent="0.2">
      <c r="B49" s="322" t="s">
        <v>73</v>
      </c>
      <c r="C49" s="323"/>
      <c r="D49" s="82">
        <v>10</v>
      </c>
      <c r="E49" s="75">
        <v>22</v>
      </c>
      <c r="F49" s="75">
        <v>129</v>
      </c>
      <c r="G49" s="75">
        <v>134</v>
      </c>
      <c r="H49" s="75">
        <v>60</v>
      </c>
      <c r="I49" s="75">
        <v>26</v>
      </c>
      <c r="J49" s="86">
        <v>0</v>
      </c>
      <c r="K49" s="53">
        <v>381</v>
      </c>
    </row>
    <row r="50" spans="2:11" ht="15" customHeight="1" x14ac:dyDescent="0.2">
      <c r="B50" s="320" t="s">
        <v>74</v>
      </c>
      <c r="C50" s="321"/>
      <c r="D50" s="81">
        <v>27</v>
      </c>
      <c r="E50" s="74">
        <v>130</v>
      </c>
      <c r="F50" s="74">
        <v>558</v>
      </c>
      <c r="G50" s="74">
        <v>652</v>
      </c>
      <c r="H50" s="74">
        <v>416</v>
      </c>
      <c r="I50" s="74">
        <v>147</v>
      </c>
      <c r="J50" s="155">
        <v>3</v>
      </c>
      <c r="K50" s="152">
        <v>1933</v>
      </c>
    </row>
    <row r="51" spans="2:11" ht="15" customHeight="1" x14ac:dyDescent="0.2">
      <c r="B51" s="318" t="s">
        <v>52</v>
      </c>
      <c r="C51" s="319"/>
      <c r="D51" s="72">
        <v>14</v>
      </c>
      <c r="E51" s="73">
        <v>51</v>
      </c>
      <c r="F51" s="73">
        <v>226</v>
      </c>
      <c r="G51" s="73">
        <v>249</v>
      </c>
      <c r="H51" s="73">
        <v>156</v>
      </c>
      <c r="I51" s="73">
        <v>50</v>
      </c>
      <c r="J51" s="94">
        <v>2</v>
      </c>
      <c r="K51" s="52">
        <v>748</v>
      </c>
    </row>
    <row r="52" spans="2:11" ht="15" customHeight="1" x14ac:dyDescent="0.2">
      <c r="B52" s="320" t="s">
        <v>2</v>
      </c>
      <c r="C52" s="321"/>
      <c r="D52" s="81">
        <v>12</v>
      </c>
      <c r="E52" s="74">
        <v>34</v>
      </c>
      <c r="F52" s="74">
        <v>163</v>
      </c>
      <c r="G52" s="74">
        <v>167</v>
      </c>
      <c r="H52" s="74">
        <v>101</v>
      </c>
      <c r="I52" s="74">
        <v>26</v>
      </c>
      <c r="J52" s="85">
        <v>1</v>
      </c>
      <c r="K52" s="152">
        <v>504</v>
      </c>
    </row>
    <row r="53" spans="2:11" ht="15" customHeight="1" x14ac:dyDescent="0.2">
      <c r="B53" s="322" t="s">
        <v>5</v>
      </c>
      <c r="C53" s="323"/>
      <c r="D53" s="82">
        <v>2</v>
      </c>
      <c r="E53" s="75">
        <v>17</v>
      </c>
      <c r="F53" s="75">
        <v>63</v>
      </c>
      <c r="G53" s="75">
        <v>82</v>
      </c>
      <c r="H53" s="75">
        <v>55</v>
      </c>
      <c r="I53" s="75">
        <v>24</v>
      </c>
      <c r="J53" s="87">
        <v>1</v>
      </c>
      <c r="K53" s="53">
        <v>244</v>
      </c>
    </row>
    <row r="54" spans="2:11" ht="15" customHeight="1" x14ac:dyDescent="0.2">
      <c r="B54" s="318" t="s">
        <v>53</v>
      </c>
      <c r="C54" s="319"/>
      <c r="D54" s="72">
        <v>1</v>
      </c>
      <c r="E54" s="73">
        <v>49</v>
      </c>
      <c r="F54" s="73">
        <v>250</v>
      </c>
      <c r="G54" s="73">
        <v>299</v>
      </c>
      <c r="H54" s="73">
        <v>222</v>
      </c>
      <c r="I54" s="73">
        <v>99</v>
      </c>
      <c r="J54" s="94">
        <v>1</v>
      </c>
      <c r="K54" s="52">
        <v>921</v>
      </c>
    </row>
    <row r="55" spans="2:11" ht="15" customHeight="1" x14ac:dyDescent="0.2">
      <c r="B55" s="320" t="s">
        <v>82</v>
      </c>
      <c r="C55" s="321"/>
      <c r="D55" s="81">
        <v>0</v>
      </c>
      <c r="E55" s="74">
        <v>19</v>
      </c>
      <c r="F55" s="74">
        <v>95</v>
      </c>
      <c r="G55" s="74">
        <v>104</v>
      </c>
      <c r="H55" s="74">
        <v>93</v>
      </c>
      <c r="I55" s="74">
        <v>38</v>
      </c>
      <c r="J55" s="85">
        <v>0</v>
      </c>
      <c r="K55" s="152">
        <v>349</v>
      </c>
    </row>
    <row r="56" spans="2:11" ht="15" customHeight="1" x14ac:dyDescent="0.2">
      <c r="B56" s="322" t="s">
        <v>18</v>
      </c>
      <c r="C56" s="323"/>
      <c r="D56" s="82">
        <v>1</v>
      </c>
      <c r="E56" s="75">
        <v>5</v>
      </c>
      <c r="F56" s="75">
        <v>33</v>
      </c>
      <c r="G56" s="75">
        <v>37</v>
      </c>
      <c r="H56" s="75">
        <v>31</v>
      </c>
      <c r="I56" s="75">
        <v>11</v>
      </c>
      <c r="J56" s="86">
        <v>1</v>
      </c>
      <c r="K56" s="53">
        <v>119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12</v>
      </c>
      <c r="F57" s="74">
        <v>44</v>
      </c>
      <c r="G57" s="74">
        <v>53</v>
      </c>
      <c r="H57" s="74">
        <v>33</v>
      </c>
      <c r="I57" s="74">
        <v>15</v>
      </c>
      <c r="J57" s="85">
        <v>0</v>
      </c>
      <c r="K57" s="152">
        <v>157</v>
      </c>
    </row>
    <row r="58" spans="2:11" ht="15" customHeight="1" x14ac:dyDescent="0.2">
      <c r="B58" s="322" t="s">
        <v>21</v>
      </c>
      <c r="C58" s="323"/>
      <c r="D58" s="82">
        <v>0</v>
      </c>
      <c r="E58" s="75">
        <v>13</v>
      </c>
      <c r="F58" s="75">
        <v>78</v>
      </c>
      <c r="G58" s="75">
        <v>105</v>
      </c>
      <c r="H58" s="75">
        <v>65</v>
      </c>
      <c r="I58" s="75">
        <v>35</v>
      </c>
      <c r="J58" s="87">
        <v>0</v>
      </c>
      <c r="K58" s="53">
        <v>296</v>
      </c>
    </row>
    <row r="59" spans="2:11" ht="15" customHeight="1" x14ac:dyDescent="0.2">
      <c r="B59" s="318" t="s">
        <v>83</v>
      </c>
      <c r="C59" s="319"/>
      <c r="D59" s="72">
        <v>10</v>
      </c>
      <c r="E59" s="73">
        <v>108</v>
      </c>
      <c r="F59" s="73">
        <v>566</v>
      </c>
      <c r="G59" s="73">
        <v>644</v>
      </c>
      <c r="H59" s="73">
        <v>450</v>
      </c>
      <c r="I59" s="73">
        <v>175</v>
      </c>
      <c r="J59" s="94">
        <v>3</v>
      </c>
      <c r="K59" s="52">
        <v>1956</v>
      </c>
    </row>
    <row r="60" spans="2:11" ht="15" customHeight="1" x14ac:dyDescent="0.2">
      <c r="B60" s="318" t="s">
        <v>84</v>
      </c>
      <c r="C60" s="319"/>
      <c r="D60" s="72">
        <v>20</v>
      </c>
      <c r="E60" s="73">
        <v>55</v>
      </c>
      <c r="F60" s="73">
        <v>339</v>
      </c>
      <c r="G60" s="73">
        <v>378</v>
      </c>
      <c r="H60" s="73">
        <v>209</v>
      </c>
      <c r="I60" s="73">
        <v>57</v>
      </c>
      <c r="J60" s="94">
        <v>1</v>
      </c>
      <c r="K60" s="52">
        <v>1059</v>
      </c>
    </row>
    <row r="61" spans="2:11" ht="15" customHeight="1" x14ac:dyDescent="0.2">
      <c r="B61" s="318" t="s">
        <v>85</v>
      </c>
      <c r="C61" s="319"/>
      <c r="D61" s="72">
        <v>1</v>
      </c>
      <c r="E61" s="73">
        <v>19</v>
      </c>
      <c r="F61" s="73">
        <v>63</v>
      </c>
      <c r="G61" s="73">
        <v>38</v>
      </c>
      <c r="H61" s="73">
        <v>28</v>
      </c>
      <c r="I61" s="73">
        <v>13</v>
      </c>
      <c r="J61" s="94">
        <v>0</v>
      </c>
      <c r="K61" s="52">
        <v>162</v>
      </c>
    </row>
    <row r="62" spans="2:11" ht="15" customHeight="1" x14ac:dyDescent="0.2">
      <c r="B62" s="318" t="s">
        <v>55</v>
      </c>
      <c r="C62" s="319"/>
      <c r="D62" s="72">
        <v>0</v>
      </c>
      <c r="E62" s="73">
        <v>22</v>
      </c>
      <c r="F62" s="73">
        <v>115</v>
      </c>
      <c r="G62" s="73">
        <v>145</v>
      </c>
      <c r="H62" s="73">
        <v>84</v>
      </c>
      <c r="I62" s="73">
        <v>44</v>
      </c>
      <c r="J62" s="94">
        <v>1</v>
      </c>
      <c r="K62" s="52">
        <v>411</v>
      </c>
    </row>
    <row r="63" spans="2:11" ht="15" customHeight="1" x14ac:dyDescent="0.2">
      <c r="B63" s="320" t="s">
        <v>75</v>
      </c>
      <c r="C63" s="321"/>
      <c r="D63" s="81">
        <v>0</v>
      </c>
      <c r="E63" s="74">
        <v>4</v>
      </c>
      <c r="F63" s="74">
        <v>17</v>
      </c>
      <c r="G63" s="74">
        <v>13</v>
      </c>
      <c r="H63" s="74">
        <v>7</v>
      </c>
      <c r="I63" s="74">
        <v>5</v>
      </c>
      <c r="J63" s="85">
        <v>0</v>
      </c>
      <c r="K63" s="152">
        <v>46</v>
      </c>
    </row>
    <row r="64" spans="2:11" ht="15" customHeight="1" x14ac:dyDescent="0.2">
      <c r="B64" s="322" t="s">
        <v>71</v>
      </c>
      <c r="C64" s="323"/>
      <c r="D64" s="82">
        <v>0</v>
      </c>
      <c r="E64" s="75">
        <v>13</v>
      </c>
      <c r="F64" s="75">
        <v>63</v>
      </c>
      <c r="G64" s="75">
        <v>77</v>
      </c>
      <c r="H64" s="75">
        <v>44</v>
      </c>
      <c r="I64" s="75">
        <v>21</v>
      </c>
      <c r="J64" s="86">
        <v>1</v>
      </c>
      <c r="K64" s="53">
        <v>219</v>
      </c>
    </row>
    <row r="65" spans="2:11" ht="15" customHeight="1" x14ac:dyDescent="0.2">
      <c r="B65" s="320" t="s">
        <v>70</v>
      </c>
      <c r="C65" s="321"/>
      <c r="D65" s="81">
        <v>0</v>
      </c>
      <c r="E65" s="74">
        <v>5</v>
      </c>
      <c r="F65" s="74">
        <v>35</v>
      </c>
      <c r="G65" s="74">
        <v>55</v>
      </c>
      <c r="H65" s="74">
        <v>33</v>
      </c>
      <c r="I65" s="74">
        <v>18</v>
      </c>
      <c r="J65" s="155">
        <v>0</v>
      </c>
      <c r="K65" s="152">
        <v>146</v>
      </c>
    </row>
    <row r="66" spans="2:11" ht="15" customHeight="1" x14ac:dyDescent="0.2">
      <c r="B66" s="318" t="s">
        <v>86</v>
      </c>
      <c r="C66" s="319"/>
      <c r="D66" s="72">
        <v>4</v>
      </c>
      <c r="E66" s="73">
        <v>5</v>
      </c>
      <c r="F66" s="73">
        <v>41</v>
      </c>
      <c r="G66" s="73">
        <v>53</v>
      </c>
      <c r="H66" s="73">
        <v>23</v>
      </c>
      <c r="I66" s="73">
        <v>10</v>
      </c>
      <c r="J66" s="94">
        <v>0</v>
      </c>
      <c r="K66" s="52">
        <v>136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1</v>
      </c>
      <c r="F67" s="73">
        <v>11</v>
      </c>
      <c r="G67" s="73">
        <v>7</v>
      </c>
      <c r="H67" s="73">
        <v>6</v>
      </c>
      <c r="I67" s="73">
        <v>1</v>
      </c>
      <c r="J67" s="94">
        <v>0</v>
      </c>
      <c r="K67" s="52">
        <v>26</v>
      </c>
    </row>
    <row r="68" spans="2:11" ht="15" customHeight="1" x14ac:dyDescent="0.2">
      <c r="B68" s="324" t="s">
        <v>57</v>
      </c>
      <c r="C68" s="325"/>
      <c r="D68" s="78">
        <v>0</v>
      </c>
      <c r="E68" s="79">
        <v>3</v>
      </c>
      <c r="F68" s="79">
        <v>20</v>
      </c>
      <c r="G68" s="79">
        <v>8</v>
      </c>
      <c r="H68" s="79">
        <v>10</v>
      </c>
      <c r="I68" s="79">
        <v>3</v>
      </c>
      <c r="J68" s="97">
        <v>0</v>
      </c>
      <c r="K68" s="55">
        <v>44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154</v>
      </c>
    </row>
    <row r="2" spans="2:11" ht="15" customHeight="1" x14ac:dyDescent="0.2">
      <c r="B2" s="49" t="s">
        <v>153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174</v>
      </c>
      <c r="E6" s="71">
        <v>1213</v>
      </c>
      <c r="F6" s="71">
        <v>6405</v>
      </c>
      <c r="G6" s="71">
        <v>7498</v>
      </c>
      <c r="H6" s="71">
        <v>4824</v>
      </c>
      <c r="I6" s="71">
        <v>1860</v>
      </c>
      <c r="J6" s="93">
        <v>36</v>
      </c>
      <c r="K6" s="51">
        <v>22010</v>
      </c>
    </row>
    <row r="7" spans="2:11" ht="15" customHeight="1" x14ac:dyDescent="0.2">
      <c r="B7" s="318" t="s">
        <v>45</v>
      </c>
      <c r="C7" s="319"/>
      <c r="D7" s="72">
        <v>51</v>
      </c>
      <c r="E7" s="73">
        <v>403</v>
      </c>
      <c r="F7" s="73">
        <v>2126</v>
      </c>
      <c r="G7" s="73">
        <v>2423</v>
      </c>
      <c r="H7" s="73">
        <v>1627</v>
      </c>
      <c r="I7" s="73">
        <v>581</v>
      </c>
      <c r="J7" s="94">
        <v>10</v>
      </c>
      <c r="K7" s="52">
        <v>7221</v>
      </c>
    </row>
    <row r="8" spans="2:11" ht="15" customHeight="1" x14ac:dyDescent="0.2">
      <c r="B8" s="320" t="s">
        <v>46</v>
      </c>
      <c r="C8" s="321"/>
      <c r="D8" s="81">
        <v>1</v>
      </c>
      <c r="E8" s="74">
        <v>19</v>
      </c>
      <c r="F8" s="74">
        <v>177</v>
      </c>
      <c r="G8" s="74">
        <v>170</v>
      </c>
      <c r="H8" s="74">
        <v>125</v>
      </c>
      <c r="I8" s="74">
        <v>43</v>
      </c>
      <c r="J8" s="85">
        <v>0</v>
      </c>
      <c r="K8" s="152">
        <v>535</v>
      </c>
    </row>
    <row r="9" spans="2:11" ht="15" customHeight="1" x14ac:dyDescent="0.2">
      <c r="B9" s="322" t="s">
        <v>6</v>
      </c>
      <c r="C9" s="323"/>
      <c r="D9" s="82">
        <v>16</v>
      </c>
      <c r="E9" s="75">
        <v>93</v>
      </c>
      <c r="F9" s="75">
        <v>507</v>
      </c>
      <c r="G9" s="75">
        <v>573</v>
      </c>
      <c r="H9" s="75">
        <v>339</v>
      </c>
      <c r="I9" s="75">
        <v>138</v>
      </c>
      <c r="J9" s="86">
        <v>4</v>
      </c>
      <c r="K9" s="53">
        <v>1670</v>
      </c>
    </row>
    <row r="10" spans="2:11" ht="15" customHeight="1" x14ac:dyDescent="0.2">
      <c r="B10" s="320" t="s">
        <v>8</v>
      </c>
      <c r="C10" s="321"/>
      <c r="D10" s="83">
        <v>8</v>
      </c>
      <c r="E10" s="76">
        <v>28</v>
      </c>
      <c r="F10" s="76">
        <v>193</v>
      </c>
      <c r="G10" s="76">
        <v>184</v>
      </c>
      <c r="H10" s="76">
        <v>129</v>
      </c>
      <c r="I10" s="76">
        <v>45</v>
      </c>
      <c r="J10" s="153">
        <v>0</v>
      </c>
      <c r="K10" s="152">
        <v>587</v>
      </c>
    </row>
    <row r="11" spans="2:11" ht="15" customHeight="1" x14ac:dyDescent="0.2">
      <c r="B11" s="322" t="s">
        <v>11</v>
      </c>
      <c r="C11" s="323"/>
      <c r="D11" s="82">
        <v>6</v>
      </c>
      <c r="E11" s="75">
        <v>50</v>
      </c>
      <c r="F11" s="75">
        <v>289</v>
      </c>
      <c r="G11" s="75">
        <v>342</v>
      </c>
      <c r="H11" s="75">
        <v>214</v>
      </c>
      <c r="I11" s="75">
        <v>78</v>
      </c>
      <c r="J11" s="86">
        <v>1</v>
      </c>
      <c r="K11" s="53">
        <v>980</v>
      </c>
    </row>
    <row r="12" spans="2:11" ht="15" customHeight="1" x14ac:dyDescent="0.2">
      <c r="B12" s="320" t="s">
        <v>13</v>
      </c>
      <c r="C12" s="321"/>
      <c r="D12" s="83">
        <v>0</v>
      </c>
      <c r="E12" s="76">
        <v>21</v>
      </c>
      <c r="F12" s="76">
        <v>125</v>
      </c>
      <c r="G12" s="76">
        <v>138</v>
      </c>
      <c r="H12" s="76">
        <v>83</v>
      </c>
      <c r="I12" s="76">
        <v>27</v>
      </c>
      <c r="J12" s="153">
        <v>2</v>
      </c>
      <c r="K12" s="152">
        <v>396</v>
      </c>
    </row>
    <row r="13" spans="2:11" ht="15" customHeight="1" x14ac:dyDescent="0.2">
      <c r="B13" s="322" t="s">
        <v>15</v>
      </c>
      <c r="C13" s="323"/>
      <c r="D13" s="82">
        <v>2</v>
      </c>
      <c r="E13" s="75">
        <v>42</v>
      </c>
      <c r="F13" s="75">
        <v>167</v>
      </c>
      <c r="G13" s="75">
        <v>195</v>
      </c>
      <c r="H13" s="75">
        <v>132</v>
      </c>
      <c r="I13" s="75">
        <v>51</v>
      </c>
      <c r="J13" s="86">
        <v>1</v>
      </c>
      <c r="K13" s="53">
        <v>590</v>
      </c>
    </row>
    <row r="14" spans="2:11" ht="15" customHeight="1" x14ac:dyDescent="0.2">
      <c r="B14" s="320" t="s">
        <v>19</v>
      </c>
      <c r="C14" s="321"/>
      <c r="D14" s="83">
        <v>9</v>
      </c>
      <c r="E14" s="76">
        <v>90</v>
      </c>
      <c r="F14" s="76">
        <v>322</v>
      </c>
      <c r="G14" s="76">
        <v>369</v>
      </c>
      <c r="H14" s="76">
        <v>279</v>
      </c>
      <c r="I14" s="76">
        <v>88</v>
      </c>
      <c r="J14" s="153">
        <v>2</v>
      </c>
      <c r="K14" s="152">
        <v>1159</v>
      </c>
    </row>
    <row r="15" spans="2:11" ht="15" customHeight="1" x14ac:dyDescent="0.2">
      <c r="B15" s="322" t="s">
        <v>25</v>
      </c>
      <c r="C15" s="323"/>
      <c r="D15" s="84">
        <v>9</v>
      </c>
      <c r="E15" s="77">
        <v>60</v>
      </c>
      <c r="F15" s="77">
        <v>346</v>
      </c>
      <c r="G15" s="77">
        <v>452</v>
      </c>
      <c r="H15" s="77">
        <v>326</v>
      </c>
      <c r="I15" s="77">
        <v>111</v>
      </c>
      <c r="J15" s="87">
        <v>0</v>
      </c>
      <c r="K15" s="154">
        <v>1304</v>
      </c>
    </row>
    <row r="16" spans="2:11" ht="15" customHeight="1" x14ac:dyDescent="0.2">
      <c r="B16" s="318" t="s">
        <v>47</v>
      </c>
      <c r="C16" s="319"/>
      <c r="D16" s="72">
        <v>0</v>
      </c>
      <c r="E16" s="73">
        <v>23</v>
      </c>
      <c r="F16" s="73">
        <v>127</v>
      </c>
      <c r="G16" s="73">
        <v>121</v>
      </c>
      <c r="H16" s="73">
        <v>86</v>
      </c>
      <c r="I16" s="73">
        <v>25</v>
      </c>
      <c r="J16" s="94">
        <v>0</v>
      </c>
      <c r="K16" s="52">
        <v>382</v>
      </c>
    </row>
    <row r="17" spans="2:11" ht="15" customHeight="1" x14ac:dyDescent="0.2">
      <c r="B17" s="320" t="s">
        <v>14</v>
      </c>
      <c r="C17" s="321"/>
      <c r="D17" s="81">
        <v>0</v>
      </c>
      <c r="E17" s="74">
        <v>2</v>
      </c>
      <c r="F17" s="74">
        <v>15</v>
      </c>
      <c r="G17" s="74">
        <v>7</v>
      </c>
      <c r="H17" s="74">
        <v>9</v>
      </c>
      <c r="I17" s="74">
        <v>2</v>
      </c>
      <c r="J17" s="85">
        <v>0</v>
      </c>
      <c r="K17" s="152">
        <v>35</v>
      </c>
    </row>
    <row r="18" spans="2:11" ht="15" customHeight="1" x14ac:dyDescent="0.2">
      <c r="B18" s="322" t="s">
        <v>28</v>
      </c>
      <c r="C18" s="323"/>
      <c r="D18" s="82">
        <v>0</v>
      </c>
      <c r="E18" s="75">
        <v>3</v>
      </c>
      <c r="F18" s="75">
        <v>13</v>
      </c>
      <c r="G18" s="75">
        <v>11</v>
      </c>
      <c r="H18" s="75">
        <v>5</v>
      </c>
      <c r="I18" s="75">
        <v>2</v>
      </c>
      <c r="J18" s="86">
        <v>0</v>
      </c>
      <c r="K18" s="53">
        <v>34</v>
      </c>
    </row>
    <row r="19" spans="2:11" ht="15" customHeight="1" x14ac:dyDescent="0.2">
      <c r="B19" s="320" t="s">
        <v>32</v>
      </c>
      <c r="C19" s="321"/>
      <c r="D19" s="81">
        <v>0</v>
      </c>
      <c r="E19" s="74">
        <v>18</v>
      </c>
      <c r="F19" s="74">
        <v>99</v>
      </c>
      <c r="G19" s="74">
        <v>103</v>
      </c>
      <c r="H19" s="74">
        <v>72</v>
      </c>
      <c r="I19" s="74">
        <v>21</v>
      </c>
      <c r="J19" s="155">
        <v>0</v>
      </c>
      <c r="K19" s="152">
        <v>313</v>
      </c>
    </row>
    <row r="20" spans="2:11" ht="15" customHeight="1" x14ac:dyDescent="0.2">
      <c r="B20" s="318" t="s">
        <v>78</v>
      </c>
      <c r="C20" s="319"/>
      <c r="D20" s="72">
        <v>2</v>
      </c>
      <c r="E20" s="73">
        <v>20</v>
      </c>
      <c r="F20" s="73">
        <v>113</v>
      </c>
      <c r="G20" s="73">
        <v>167</v>
      </c>
      <c r="H20" s="73">
        <v>103</v>
      </c>
      <c r="I20" s="73">
        <v>43</v>
      </c>
      <c r="J20" s="94">
        <v>1</v>
      </c>
      <c r="K20" s="52">
        <v>449</v>
      </c>
    </row>
    <row r="21" spans="2:11" ht="15" customHeight="1" x14ac:dyDescent="0.2">
      <c r="B21" s="318" t="s">
        <v>79</v>
      </c>
      <c r="C21" s="319"/>
      <c r="D21" s="72">
        <v>1</v>
      </c>
      <c r="E21" s="73">
        <v>17</v>
      </c>
      <c r="F21" s="73">
        <v>100</v>
      </c>
      <c r="G21" s="73">
        <v>144</v>
      </c>
      <c r="H21" s="73">
        <v>81</v>
      </c>
      <c r="I21" s="73">
        <v>26</v>
      </c>
      <c r="J21" s="94">
        <v>0</v>
      </c>
      <c r="K21" s="52">
        <v>369</v>
      </c>
    </row>
    <row r="22" spans="2:11" ht="15" customHeight="1" x14ac:dyDescent="0.2">
      <c r="B22" s="318" t="s">
        <v>48</v>
      </c>
      <c r="C22" s="319"/>
      <c r="D22" s="72">
        <v>14</v>
      </c>
      <c r="E22" s="73">
        <v>107</v>
      </c>
      <c r="F22" s="73">
        <v>441</v>
      </c>
      <c r="G22" s="73">
        <v>553</v>
      </c>
      <c r="H22" s="73">
        <v>433</v>
      </c>
      <c r="I22" s="73">
        <v>181</v>
      </c>
      <c r="J22" s="94">
        <v>2</v>
      </c>
      <c r="K22" s="52">
        <v>1731</v>
      </c>
    </row>
    <row r="23" spans="2:11" ht="15" customHeight="1" x14ac:dyDescent="0.2">
      <c r="B23" s="320" t="s">
        <v>80</v>
      </c>
      <c r="C23" s="321"/>
      <c r="D23" s="81">
        <v>12</v>
      </c>
      <c r="E23" s="74">
        <v>44</v>
      </c>
      <c r="F23" s="74">
        <v>180</v>
      </c>
      <c r="G23" s="74">
        <v>256</v>
      </c>
      <c r="H23" s="74">
        <v>187</v>
      </c>
      <c r="I23" s="74">
        <v>72</v>
      </c>
      <c r="J23" s="85">
        <v>2</v>
      </c>
      <c r="K23" s="152">
        <v>753</v>
      </c>
    </row>
    <row r="24" spans="2:11" ht="15" customHeight="1" x14ac:dyDescent="0.2">
      <c r="B24" s="322" t="s">
        <v>81</v>
      </c>
      <c r="C24" s="323"/>
      <c r="D24" s="82">
        <v>2</v>
      </c>
      <c r="E24" s="75">
        <v>63</v>
      </c>
      <c r="F24" s="75">
        <v>261</v>
      </c>
      <c r="G24" s="75">
        <v>297</v>
      </c>
      <c r="H24" s="75">
        <v>246</v>
      </c>
      <c r="I24" s="75">
        <v>109</v>
      </c>
      <c r="J24" s="87">
        <v>0</v>
      </c>
      <c r="K24" s="53">
        <v>978</v>
      </c>
    </row>
    <row r="25" spans="2:11" ht="15" customHeight="1" x14ac:dyDescent="0.2">
      <c r="B25" s="318" t="s">
        <v>49</v>
      </c>
      <c r="C25" s="319"/>
      <c r="D25" s="72">
        <v>0</v>
      </c>
      <c r="E25" s="73">
        <v>16</v>
      </c>
      <c r="F25" s="73">
        <v>82</v>
      </c>
      <c r="G25" s="73">
        <v>78</v>
      </c>
      <c r="H25" s="73">
        <v>40</v>
      </c>
      <c r="I25" s="73">
        <v>15</v>
      </c>
      <c r="J25" s="94">
        <v>1</v>
      </c>
      <c r="K25" s="52">
        <v>232</v>
      </c>
    </row>
    <row r="26" spans="2:11" ht="15" customHeight="1" x14ac:dyDescent="0.2">
      <c r="B26" s="318" t="s">
        <v>50</v>
      </c>
      <c r="C26" s="319"/>
      <c r="D26" s="72">
        <v>7</v>
      </c>
      <c r="E26" s="73">
        <v>38</v>
      </c>
      <c r="F26" s="73">
        <v>264</v>
      </c>
      <c r="G26" s="73">
        <v>339</v>
      </c>
      <c r="H26" s="73">
        <v>219</v>
      </c>
      <c r="I26" s="73">
        <v>84</v>
      </c>
      <c r="J26" s="94">
        <v>6</v>
      </c>
      <c r="K26" s="52">
        <v>957</v>
      </c>
    </row>
    <row r="27" spans="2:11" ht="15" customHeight="1" x14ac:dyDescent="0.2">
      <c r="B27" s="320" t="s">
        <v>1</v>
      </c>
      <c r="C27" s="321"/>
      <c r="D27" s="81">
        <v>1</v>
      </c>
      <c r="E27" s="74">
        <v>2</v>
      </c>
      <c r="F27" s="74">
        <v>13</v>
      </c>
      <c r="G27" s="74">
        <v>18</v>
      </c>
      <c r="H27" s="74">
        <v>22</v>
      </c>
      <c r="I27" s="74">
        <v>6</v>
      </c>
      <c r="J27" s="85">
        <v>1</v>
      </c>
      <c r="K27" s="152">
        <v>63</v>
      </c>
    </row>
    <row r="28" spans="2:11" ht="15" customHeight="1" x14ac:dyDescent="0.2">
      <c r="B28" s="322" t="s">
        <v>4</v>
      </c>
      <c r="C28" s="323"/>
      <c r="D28" s="82">
        <v>0</v>
      </c>
      <c r="E28" s="75">
        <v>2</v>
      </c>
      <c r="F28" s="75">
        <v>40</v>
      </c>
      <c r="G28" s="75">
        <v>47</v>
      </c>
      <c r="H28" s="75">
        <v>21</v>
      </c>
      <c r="I28" s="75">
        <v>13</v>
      </c>
      <c r="J28" s="86">
        <v>0</v>
      </c>
      <c r="K28" s="53">
        <v>123</v>
      </c>
    </row>
    <row r="29" spans="2:11" ht="15" customHeight="1" x14ac:dyDescent="0.2">
      <c r="B29" s="320" t="s">
        <v>16</v>
      </c>
      <c r="C29" s="321"/>
      <c r="D29" s="81">
        <v>0</v>
      </c>
      <c r="E29" s="74">
        <v>8</v>
      </c>
      <c r="F29" s="74">
        <v>63</v>
      </c>
      <c r="G29" s="74">
        <v>98</v>
      </c>
      <c r="H29" s="74">
        <v>60</v>
      </c>
      <c r="I29" s="74">
        <v>17</v>
      </c>
      <c r="J29" s="85">
        <v>2</v>
      </c>
      <c r="K29" s="152">
        <v>248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3</v>
      </c>
      <c r="F30" s="75">
        <v>21</v>
      </c>
      <c r="G30" s="75">
        <v>25</v>
      </c>
      <c r="H30" s="75">
        <v>22</v>
      </c>
      <c r="I30" s="75">
        <v>15</v>
      </c>
      <c r="J30" s="86">
        <v>1</v>
      </c>
      <c r="K30" s="53">
        <v>87</v>
      </c>
    </row>
    <row r="31" spans="2:11" ht="15" customHeight="1" x14ac:dyDescent="0.2">
      <c r="B31" s="320" t="s">
        <v>22</v>
      </c>
      <c r="C31" s="321"/>
      <c r="D31" s="81">
        <v>2</v>
      </c>
      <c r="E31" s="74">
        <v>7</v>
      </c>
      <c r="F31" s="74">
        <v>50</v>
      </c>
      <c r="G31" s="74">
        <v>54</v>
      </c>
      <c r="H31" s="74">
        <v>35</v>
      </c>
      <c r="I31" s="74">
        <v>8</v>
      </c>
      <c r="J31" s="85">
        <v>0</v>
      </c>
      <c r="K31" s="152">
        <v>156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0</v>
      </c>
      <c r="F32" s="75">
        <v>12</v>
      </c>
      <c r="G32" s="75">
        <v>16</v>
      </c>
      <c r="H32" s="75">
        <v>9</v>
      </c>
      <c r="I32" s="75">
        <v>3</v>
      </c>
      <c r="J32" s="86">
        <v>0</v>
      </c>
      <c r="K32" s="53">
        <v>40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2</v>
      </c>
      <c r="F33" s="74">
        <v>11</v>
      </c>
      <c r="G33" s="74">
        <v>14</v>
      </c>
      <c r="H33" s="74">
        <v>4</v>
      </c>
      <c r="I33" s="74">
        <v>1</v>
      </c>
      <c r="J33" s="85">
        <v>0</v>
      </c>
      <c r="K33" s="152">
        <v>32</v>
      </c>
    </row>
    <row r="34" spans="2:11" ht="15" customHeight="1" x14ac:dyDescent="0.2">
      <c r="B34" s="322" t="s">
        <v>30</v>
      </c>
      <c r="C34" s="323"/>
      <c r="D34" s="82">
        <v>3</v>
      </c>
      <c r="E34" s="75">
        <v>6</v>
      </c>
      <c r="F34" s="75">
        <v>34</v>
      </c>
      <c r="G34" s="75">
        <v>48</v>
      </c>
      <c r="H34" s="75">
        <v>30</v>
      </c>
      <c r="I34" s="75">
        <v>16</v>
      </c>
      <c r="J34" s="86">
        <v>2</v>
      </c>
      <c r="K34" s="53">
        <v>139</v>
      </c>
    </row>
    <row r="35" spans="2:11" ht="15" customHeight="1" x14ac:dyDescent="0.2">
      <c r="B35" s="320" t="s">
        <v>31</v>
      </c>
      <c r="C35" s="321"/>
      <c r="D35" s="81">
        <v>1</v>
      </c>
      <c r="E35" s="74">
        <v>8</v>
      </c>
      <c r="F35" s="74">
        <v>20</v>
      </c>
      <c r="G35" s="74">
        <v>19</v>
      </c>
      <c r="H35" s="74">
        <v>16</v>
      </c>
      <c r="I35" s="74">
        <v>5</v>
      </c>
      <c r="J35" s="155">
        <v>0</v>
      </c>
      <c r="K35" s="152">
        <v>69</v>
      </c>
    </row>
    <row r="36" spans="2:11" ht="15" customHeight="1" x14ac:dyDescent="0.2">
      <c r="B36" s="318" t="s">
        <v>58</v>
      </c>
      <c r="C36" s="319"/>
      <c r="D36" s="72">
        <v>9</v>
      </c>
      <c r="E36" s="73">
        <v>54</v>
      </c>
      <c r="F36" s="73">
        <v>284</v>
      </c>
      <c r="G36" s="73">
        <v>331</v>
      </c>
      <c r="H36" s="73">
        <v>185</v>
      </c>
      <c r="I36" s="73">
        <v>90</v>
      </c>
      <c r="J36" s="94">
        <v>1</v>
      </c>
      <c r="K36" s="52">
        <v>954</v>
      </c>
    </row>
    <row r="37" spans="2:11" ht="15" customHeight="1" x14ac:dyDescent="0.2">
      <c r="B37" s="320" t="s">
        <v>0</v>
      </c>
      <c r="C37" s="321"/>
      <c r="D37" s="81">
        <v>2</v>
      </c>
      <c r="E37" s="74">
        <v>7</v>
      </c>
      <c r="F37" s="74">
        <v>63</v>
      </c>
      <c r="G37" s="74">
        <v>84</v>
      </c>
      <c r="H37" s="74">
        <v>50</v>
      </c>
      <c r="I37" s="74">
        <v>34</v>
      </c>
      <c r="J37" s="85">
        <v>1</v>
      </c>
      <c r="K37" s="152">
        <v>241</v>
      </c>
    </row>
    <row r="38" spans="2:11" ht="15" customHeight="1" x14ac:dyDescent="0.2">
      <c r="B38" s="322" t="s">
        <v>7</v>
      </c>
      <c r="C38" s="323"/>
      <c r="D38" s="82">
        <v>3</v>
      </c>
      <c r="E38" s="75">
        <v>18</v>
      </c>
      <c r="F38" s="75">
        <v>94</v>
      </c>
      <c r="G38" s="75">
        <v>111</v>
      </c>
      <c r="H38" s="75">
        <v>57</v>
      </c>
      <c r="I38" s="75">
        <v>22</v>
      </c>
      <c r="J38" s="86">
        <v>0</v>
      </c>
      <c r="K38" s="53">
        <v>305</v>
      </c>
    </row>
    <row r="39" spans="2:11" ht="15" customHeight="1" x14ac:dyDescent="0.2">
      <c r="B39" s="320" t="s">
        <v>9</v>
      </c>
      <c r="C39" s="321"/>
      <c r="D39" s="81">
        <v>1</v>
      </c>
      <c r="E39" s="74">
        <v>6</v>
      </c>
      <c r="F39" s="74">
        <v>34</v>
      </c>
      <c r="G39" s="74">
        <v>21</v>
      </c>
      <c r="H39" s="74">
        <v>14</v>
      </c>
      <c r="I39" s="74">
        <v>1</v>
      </c>
      <c r="J39" s="85">
        <v>0</v>
      </c>
      <c r="K39" s="152">
        <v>77</v>
      </c>
    </row>
    <row r="40" spans="2:11" ht="15" customHeight="1" x14ac:dyDescent="0.2">
      <c r="B40" s="322" t="s">
        <v>12</v>
      </c>
      <c r="C40" s="323"/>
      <c r="D40" s="82">
        <v>1</v>
      </c>
      <c r="E40" s="75">
        <v>8</v>
      </c>
      <c r="F40" s="75">
        <v>29</v>
      </c>
      <c r="G40" s="75">
        <v>22</v>
      </c>
      <c r="H40" s="75">
        <v>14</v>
      </c>
      <c r="I40" s="75">
        <v>7</v>
      </c>
      <c r="J40" s="86">
        <v>0</v>
      </c>
      <c r="K40" s="53">
        <v>81</v>
      </c>
    </row>
    <row r="41" spans="2:11" ht="15" customHeight="1" x14ac:dyDescent="0.2">
      <c r="B41" s="320" t="s">
        <v>29</v>
      </c>
      <c r="C41" s="321"/>
      <c r="D41" s="81">
        <v>2</v>
      </c>
      <c r="E41" s="74">
        <v>15</v>
      </c>
      <c r="F41" s="74">
        <v>64</v>
      </c>
      <c r="G41" s="74">
        <v>93</v>
      </c>
      <c r="H41" s="74">
        <v>50</v>
      </c>
      <c r="I41" s="74">
        <v>26</v>
      </c>
      <c r="J41" s="155">
        <v>0</v>
      </c>
      <c r="K41" s="152">
        <v>250</v>
      </c>
    </row>
    <row r="42" spans="2:11" ht="15" customHeight="1" x14ac:dyDescent="0.2">
      <c r="B42" s="318" t="s">
        <v>51</v>
      </c>
      <c r="C42" s="319"/>
      <c r="D42" s="72">
        <v>13</v>
      </c>
      <c r="E42" s="73">
        <v>85</v>
      </c>
      <c r="F42" s="73">
        <v>594</v>
      </c>
      <c r="G42" s="73">
        <v>613</v>
      </c>
      <c r="H42" s="73">
        <v>366</v>
      </c>
      <c r="I42" s="73">
        <v>149</v>
      </c>
      <c r="J42" s="94">
        <v>3</v>
      </c>
      <c r="K42" s="52">
        <v>1823</v>
      </c>
    </row>
    <row r="43" spans="2:11" ht="15" customHeight="1" x14ac:dyDescent="0.2">
      <c r="B43" s="320" t="s">
        <v>3</v>
      </c>
      <c r="C43" s="321"/>
      <c r="D43" s="81">
        <v>9</v>
      </c>
      <c r="E43" s="74">
        <v>39</v>
      </c>
      <c r="F43" s="74">
        <v>367</v>
      </c>
      <c r="G43" s="74">
        <v>382</v>
      </c>
      <c r="H43" s="74">
        <v>239</v>
      </c>
      <c r="I43" s="74">
        <v>101</v>
      </c>
      <c r="J43" s="85">
        <v>3</v>
      </c>
      <c r="K43" s="152">
        <v>1140</v>
      </c>
    </row>
    <row r="44" spans="2:11" ht="15" customHeight="1" x14ac:dyDescent="0.2">
      <c r="B44" s="322" t="s">
        <v>10</v>
      </c>
      <c r="C44" s="323"/>
      <c r="D44" s="82">
        <v>0</v>
      </c>
      <c r="E44" s="75">
        <v>12</v>
      </c>
      <c r="F44" s="75">
        <v>56</v>
      </c>
      <c r="G44" s="75">
        <v>54</v>
      </c>
      <c r="H44" s="75">
        <v>36</v>
      </c>
      <c r="I44" s="75">
        <v>7</v>
      </c>
      <c r="J44" s="86">
        <v>0</v>
      </c>
      <c r="K44" s="53">
        <v>165</v>
      </c>
    </row>
    <row r="45" spans="2:11" ht="15" customHeight="1" x14ac:dyDescent="0.2">
      <c r="B45" s="320" t="s">
        <v>17</v>
      </c>
      <c r="C45" s="321"/>
      <c r="D45" s="81">
        <v>2</v>
      </c>
      <c r="E45" s="74">
        <v>9</v>
      </c>
      <c r="F45" s="74">
        <v>38</v>
      </c>
      <c r="G45" s="74">
        <v>55</v>
      </c>
      <c r="H45" s="74">
        <v>33</v>
      </c>
      <c r="I45" s="74">
        <v>8</v>
      </c>
      <c r="J45" s="85">
        <v>0</v>
      </c>
      <c r="K45" s="152">
        <v>145</v>
      </c>
    </row>
    <row r="46" spans="2:11" ht="15" customHeight="1" x14ac:dyDescent="0.2">
      <c r="B46" s="322" t="s">
        <v>27</v>
      </c>
      <c r="C46" s="323"/>
      <c r="D46" s="82">
        <v>2</v>
      </c>
      <c r="E46" s="75">
        <v>25</v>
      </c>
      <c r="F46" s="75">
        <v>133</v>
      </c>
      <c r="G46" s="75">
        <v>122</v>
      </c>
      <c r="H46" s="75">
        <v>58</v>
      </c>
      <c r="I46" s="75">
        <v>33</v>
      </c>
      <c r="J46" s="87">
        <v>0</v>
      </c>
      <c r="K46" s="53">
        <v>373</v>
      </c>
    </row>
    <row r="47" spans="2:11" ht="15" customHeight="1" x14ac:dyDescent="0.2">
      <c r="B47" s="318" t="s">
        <v>76</v>
      </c>
      <c r="C47" s="319"/>
      <c r="D47" s="72">
        <v>47</v>
      </c>
      <c r="E47" s="73">
        <v>190</v>
      </c>
      <c r="F47" s="73">
        <v>989</v>
      </c>
      <c r="G47" s="73">
        <v>1141</v>
      </c>
      <c r="H47" s="73">
        <v>705</v>
      </c>
      <c r="I47" s="73">
        <v>263</v>
      </c>
      <c r="J47" s="94">
        <v>5</v>
      </c>
      <c r="K47" s="52">
        <v>3340</v>
      </c>
    </row>
    <row r="48" spans="2:11" ht="15" customHeight="1" x14ac:dyDescent="0.2">
      <c r="B48" s="320" t="s">
        <v>72</v>
      </c>
      <c r="C48" s="321"/>
      <c r="D48" s="81">
        <v>17</v>
      </c>
      <c r="E48" s="74">
        <v>88</v>
      </c>
      <c r="F48" s="74">
        <v>469</v>
      </c>
      <c r="G48" s="74">
        <v>519</v>
      </c>
      <c r="H48" s="74">
        <v>331</v>
      </c>
      <c r="I48" s="74">
        <v>122</v>
      </c>
      <c r="J48" s="85">
        <v>3</v>
      </c>
      <c r="K48" s="152">
        <v>1549</v>
      </c>
    </row>
    <row r="49" spans="2:11" ht="15" customHeight="1" x14ac:dyDescent="0.2">
      <c r="B49" s="322" t="s">
        <v>73</v>
      </c>
      <c r="C49" s="323"/>
      <c r="D49" s="82">
        <v>8</v>
      </c>
      <c r="E49" s="75">
        <v>12</v>
      </c>
      <c r="F49" s="75">
        <v>79</v>
      </c>
      <c r="G49" s="75">
        <v>88</v>
      </c>
      <c r="H49" s="75">
        <v>43</v>
      </c>
      <c r="I49" s="75">
        <v>16</v>
      </c>
      <c r="J49" s="86">
        <v>0</v>
      </c>
      <c r="K49" s="53">
        <v>246</v>
      </c>
    </row>
    <row r="50" spans="2:11" ht="15" customHeight="1" x14ac:dyDescent="0.2">
      <c r="B50" s="320" t="s">
        <v>74</v>
      </c>
      <c r="C50" s="321"/>
      <c r="D50" s="81">
        <v>22</v>
      </c>
      <c r="E50" s="74">
        <v>90</v>
      </c>
      <c r="F50" s="74">
        <v>441</v>
      </c>
      <c r="G50" s="74">
        <v>534</v>
      </c>
      <c r="H50" s="74">
        <v>331</v>
      </c>
      <c r="I50" s="74">
        <v>125</v>
      </c>
      <c r="J50" s="155">
        <v>2</v>
      </c>
      <c r="K50" s="152">
        <v>1545</v>
      </c>
    </row>
    <row r="51" spans="2:11" ht="15" customHeight="1" x14ac:dyDescent="0.2">
      <c r="B51" s="318" t="s">
        <v>52</v>
      </c>
      <c r="C51" s="319"/>
      <c r="D51" s="72">
        <v>10</v>
      </c>
      <c r="E51" s="73">
        <v>49</v>
      </c>
      <c r="F51" s="73">
        <v>196</v>
      </c>
      <c r="G51" s="73">
        <v>211</v>
      </c>
      <c r="H51" s="73">
        <v>140</v>
      </c>
      <c r="I51" s="73">
        <v>55</v>
      </c>
      <c r="J51" s="94">
        <v>3</v>
      </c>
      <c r="K51" s="52">
        <v>664</v>
      </c>
    </row>
    <row r="52" spans="2:11" ht="15" customHeight="1" x14ac:dyDescent="0.2">
      <c r="B52" s="320" t="s">
        <v>2</v>
      </c>
      <c r="C52" s="321"/>
      <c r="D52" s="81">
        <v>8</v>
      </c>
      <c r="E52" s="74">
        <v>36</v>
      </c>
      <c r="F52" s="74">
        <v>138</v>
      </c>
      <c r="G52" s="74">
        <v>136</v>
      </c>
      <c r="H52" s="74">
        <v>102</v>
      </c>
      <c r="I52" s="74">
        <v>32</v>
      </c>
      <c r="J52" s="85">
        <v>2</v>
      </c>
      <c r="K52" s="152">
        <v>454</v>
      </c>
    </row>
    <row r="53" spans="2:11" ht="15" customHeight="1" x14ac:dyDescent="0.2">
      <c r="B53" s="322" t="s">
        <v>5</v>
      </c>
      <c r="C53" s="323"/>
      <c r="D53" s="82">
        <v>2</v>
      </c>
      <c r="E53" s="75">
        <v>13</v>
      </c>
      <c r="F53" s="75">
        <v>58</v>
      </c>
      <c r="G53" s="75">
        <v>75</v>
      </c>
      <c r="H53" s="75">
        <v>38</v>
      </c>
      <c r="I53" s="75">
        <v>23</v>
      </c>
      <c r="J53" s="87">
        <v>1</v>
      </c>
      <c r="K53" s="53">
        <v>210</v>
      </c>
    </row>
    <row r="54" spans="2:11" ht="15" customHeight="1" x14ac:dyDescent="0.2">
      <c r="B54" s="318" t="s">
        <v>53</v>
      </c>
      <c r="C54" s="319"/>
      <c r="D54" s="72">
        <v>2</v>
      </c>
      <c r="E54" s="73">
        <v>36</v>
      </c>
      <c r="F54" s="73">
        <v>181</v>
      </c>
      <c r="G54" s="73">
        <v>282</v>
      </c>
      <c r="H54" s="73">
        <v>201</v>
      </c>
      <c r="I54" s="73">
        <v>90</v>
      </c>
      <c r="J54" s="94">
        <v>2</v>
      </c>
      <c r="K54" s="52">
        <v>794</v>
      </c>
    </row>
    <row r="55" spans="2:11" ht="15" customHeight="1" x14ac:dyDescent="0.2">
      <c r="B55" s="320" t="s">
        <v>82</v>
      </c>
      <c r="C55" s="321"/>
      <c r="D55" s="81">
        <v>2</v>
      </c>
      <c r="E55" s="74">
        <v>12</v>
      </c>
      <c r="F55" s="74">
        <v>74</v>
      </c>
      <c r="G55" s="74">
        <v>100</v>
      </c>
      <c r="H55" s="74">
        <v>92</v>
      </c>
      <c r="I55" s="74">
        <v>37</v>
      </c>
      <c r="J55" s="85">
        <v>0</v>
      </c>
      <c r="K55" s="152">
        <v>317</v>
      </c>
    </row>
    <row r="56" spans="2:11" ht="15" customHeight="1" x14ac:dyDescent="0.2">
      <c r="B56" s="322" t="s">
        <v>18</v>
      </c>
      <c r="C56" s="323"/>
      <c r="D56" s="82">
        <v>0</v>
      </c>
      <c r="E56" s="75">
        <v>3</v>
      </c>
      <c r="F56" s="75">
        <v>22</v>
      </c>
      <c r="G56" s="75">
        <v>38</v>
      </c>
      <c r="H56" s="75">
        <v>24</v>
      </c>
      <c r="I56" s="75">
        <v>11</v>
      </c>
      <c r="J56" s="86">
        <v>2</v>
      </c>
      <c r="K56" s="53">
        <v>100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12</v>
      </c>
      <c r="F57" s="74">
        <v>32</v>
      </c>
      <c r="G57" s="74">
        <v>44</v>
      </c>
      <c r="H57" s="74">
        <v>31</v>
      </c>
      <c r="I57" s="74">
        <v>9</v>
      </c>
      <c r="J57" s="85">
        <v>0</v>
      </c>
      <c r="K57" s="152">
        <v>128</v>
      </c>
    </row>
    <row r="58" spans="2:11" ht="15" customHeight="1" x14ac:dyDescent="0.2">
      <c r="B58" s="322" t="s">
        <v>21</v>
      </c>
      <c r="C58" s="323"/>
      <c r="D58" s="82">
        <v>0</v>
      </c>
      <c r="E58" s="75">
        <v>9</v>
      </c>
      <c r="F58" s="75">
        <v>53</v>
      </c>
      <c r="G58" s="75">
        <v>100</v>
      </c>
      <c r="H58" s="75">
        <v>54</v>
      </c>
      <c r="I58" s="75">
        <v>33</v>
      </c>
      <c r="J58" s="87">
        <v>0</v>
      </c>
      <c r="K58" s="53">
        <v>249</v>
      </c>
    </row>
    <row r="59" spans="2:11" ht="15" customHeight="1" x14ac:dyDescent="0.2">
      <c r="B59" s="318" t="s">
        <v>83</v>
      </c>
      <c r="C59" s="319"/>
      <c r="D59" s="72">
        <v>8</v>
      </c>
      <c r="E59" s="73">
        <v>91</v>
      </c>
      <c r="F59" s="73">
        <v>438</v>
      </c>
      <c r="G59" s="73">
        <v>572</v>
      </c>
      <c r="H59" s="73">
        <v>373</v>
      </c>
      <c r="I59" s="73">
        <v>161</v>
      </c>
      <c r="J59" s="94">
        <v>1</v>
      </c>
      <c r="K59" s="52">
        <v>1644</v>
      </c>
    </row>
    <row r="60" spans="2:11" ht="15" customHeight="1" x14ac:dyDescent="0.2">
      <c r="B60" s="318" t="s">
        <v>84</v>
      </c>
      <c r="C60" s="319"/>
      <c r="D60" s="72">
        <v>7</v>
      </c>
      <c r="E60" s="73">
        <v>47</v>
      </c>
      <c r="F60" s="73">
        <v>263</v>
      </c>
      <c r="G60" s="73">
        <v>290</v>
      </c>
      <c r="H60" s="73">
        <v>146</v>
      </c>
      <c r="I60" s="73">
        <v>42</v>
      </c>
      <c r="J60" s="94">
        <v>0</v>
      </c>
      <c r="K60" s="52">
        <v>795</v>
      </c>
    </row>
    <row r="61" spans="2:11" ht="15" customHeight="1" x14ac:dyDescent="0.2">
      <c r="B61" s="318" t="s">
        <v>85</v>
      </c>
      <c r="C61" s="319"/>
      <c r="D61" s="72">
        <v>1</v>
      </c>
      <c r="E61" s="73">
        <v>12</v>
      </c>
      <c r="F61" s="73">
        <v>51</v>
      </c>
      <c r="G61" s="73">
        <v>38</v>
      </c>
      <c r="H61" s="73">
        <v>18</v>
      </c>
      <c r="I61" s="73">
        <v>12</v>
      </c>
      <c r="J61" s="94">
        <v>0</v>
      </c>
      <c r="K61" s="52">
        <v>132</v>
      </c>
    </row>
    <row r="62" spans="2:11" ht="15" customHeight="1" x14ac:dyDescent="0.2">
      <c r="B62" s="318" t="s">
        <v>55</v>
      </c>
      <c r="C62" s="319"/>
      <c r="D62" s="72">
        <v>1</v>
      </c>
      <c r="E62" s="73">
        <v>19</v>
      </c>
      <c r="F62" s="73">
        <v>102</v>
      </c>
      <c r="G62" s="73">
        <v>124</v>
      </c>
      <c r="H62" s="73">
        <v>71</v>
      </c>
      <c r="I62" s="73">
        <v>34</v>
      </c>
      <c r="J62" s="94">
        <v>1</v>
      </c>
      <c r="K62" s="52">
        <v>352</v>
      </c>
    </row>
    <row r="63" spans="2:11" ht="15" customHeight="1" x14ac:dyDescent="0.2">
      <c r="B63" s="320" t="s">
        <v>75</v>
      </c>
      <c r="C63" s="321"/>
      <c r="D63" s="81">
        <v>0</v>
      </c>
      <c r="E63" s="74">
        <v>1</v>
      </c>
      <c r="F63" s="74">
        <v>13</v>
      </c>
      <c r="G63" s="74">
        <v>11</v>
      </c>
      <c r="H63" s="74">
        <v>7</v>
      </c>
      <c r="I63" s="74">
        <v>4</v>
      </c>
      <c r="J63" s="85">
        <v>0</v>
      </c>
      <c r="K63" s="152">
        <v>36</v>
      </c>
    </row>
    <row r="64" spans="2:11" ht="15" customHeight="1" x14ac:dyDescent="0.2">
      <c r="B64" s="322" t="s">
        <v>71</v>
      </c>
      <c r="C64" s="323"/>
      <c r="D64" s="82">
        <v>0</v>
      </c>
      <c r="E64" s="75">
        <v>12</v>
      </c>
      <c r="F64" s="75">
        <v>55</v>
      </c>
      <c r="G64" s="75">
        <v>66</v>
      </c>
      <c r="H64" s="75">
        <v>35</v>
      </c>
      <c r="I64" s="75">
        <v>15</v>
      </c>
      <c r="J64" s="86">
        <v>1</v>
      </c>
      <c r="K64" s="53">
        <v>184</v>
      </c>
    </row>
    <row r="65" spans="2:11" ht="15" customHeight="1" x14ac:dyDescent="0.2">
      <c r="B65" s="320" t="s">
        <v>70</v>
      </c>
      <c r="C65" s="321"/>
      <c r="D65" s="81">
        <v>1</v>
      </c>
      <c r="E65" s="74">
        <v>6</v>
      </c>
      <c r="F65" s="74">
        <v>34</v>
      </c>
      <c r="G65" s="74">
        <v>47</v>
      </c>
      <c r="H65" s="74">
        <v>29</v>
      </c>
      <c r="I65" s="74">
        <v>15</v>
      </c>
      <c r="J65" s="155">
        <v>0</v>
      </c>
      <c r="K65" s="152">
        <v>132</v>
      </c>
    </row>
    <row r="66" spans="2:11" ht="15" customHeight="1" x14ac:dyDescent="0.2">
      <c r="B66" s="318" t="s">
        <v>86</v>
      </c>
      <c r="C66" s="319"/>
      <c r="D66" s="72">
        <v>1</v>
      </c>
      <c r="E66" s="73">
        <v>3</v>
      </c>
      <c r="F66" s="73">
        <v>26</v>
      </c>
      <c r="G66" s="73">
        <v>44</v>
      </c>
      <c r="H66" s="73">
        <v>15</v>
      </c>
      <c r="I66" s="73">
        <v>6</v>
      </c>
      <c r="J66" s="94">
        <v>0</v>
      </c>
      <c r="K66" s="52">
        <v>95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1</v>
      </c>
      <c r="F67" s="73">
        <v>8</v>
      </c>
      <c r="G67" s="73">
        <v>7</v>
      </c>
      <c r="H67" s="73">
        <v>7</v>
      </c>
      <c r="I67" s="73">
        <v>2</v>
      </c>
      <c r="J67" s="94">
        <v>0</v>
      </c>
      <c r="K67" s="52">
        <v>25</v>
      </c>
    </row>
    <row r="68" spans="2:11" ht="15" customHeight="1" x14ac:dyDescent="0.2">
      <c r="B68" s="324" t="s">
        <v>57</v>
      </c>
      <c r="C68" s="325"/>
      <c r="D68" s="78">
        <v>0</v>
      </c>
      <c r="E68" s="79">
        <v>2</v>
      </c>
      <c r="F68" s="79">
        <v>20</v>
      </c>
      <c r="G68" s="79">
        <v>20</v>
      </c>
      <c r="H68" s="79">
        <v>8</v>
      </c>
      <c r="I68" s="79">
        <v>1</v>
      </c>
      <c r="J68" s="97">
        <v>0</v>
      </c>
      <c r="K68" s="55">
        <v>51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156</v>
      </c>
    </row>
    <row r="2" spans="2:11" ht="15" customHeight="1" x14ac:dyDescent="0.2">
      <c r="B2" s="49" t="s">
        <v>155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108</v>
      </c>
      <c r="E6" s="71">
        <v>751</v>
      </c>
      <c r="F6" s="71">
        <v>4613</v>
      </c>
      <c r="G6" s="71">
        <v>5975</v>
      </c>
      <c r="H6" s="71">
        <v>3773</v>
      </c>
      <c r="I6" s="71">
        <v>1632</v>
      </c>
      <c r="J6" s="93">
        <v>31</v>
      </c>
      <c r="K6" s="51">
        <v>16883</v>
      </c>
    </row>
    <row r="7" spans="2:11" ht="15" customHeight="1" x14ac:dyDescent="0.2">
      <c r="B7" s="318" t="s">
        <v>45</v>
      </c>
      <c r="C7" s="319"/>
      <c r="D7" s="72">
        <v>43</v>
      </c>
      <c r="E7" s="73">
        <v>278</v>
      </c>
      <c r="F7" s="73">
        <v>1609</v>
      </c>
      <c r="G7" s="73">
        <v>2066</v>
      </c>
      <c r="H7" s="73">
        <v>1405</v>
      </c>
      <c r="I7" s="73">
        <v>543</v>
      </c>
      <c r="J7" s="94">
        <v>11</v>
      </c>
      <c r="K7" s="52">
        <v>5955</v>
      </c>
    </row>
    <row r="8" spans="2:11" ht="15" customHeight="1" x14ac:dyDescent="0.2">
      <c r="B8" s="320" t="s">
        <v>46</v>
      </c>
      <c r="C8" s="321"/>
      <c r="D8" s="81">
        <v>2</v>
      </c>
      <c r="E8" s="74">
        <v>17</v>
      </c>
      <c r="F8" s="74">
        <v>95</v>
      </c>
      <c r="G8" s="74">
        <v>132</v>
      </c>
      <c r="H8" s="74">
        <v>84</v>
      </c>
      <c r="I8" s="74">
        <v>35</v>
      </c>
      <c r="J8" s="85">
        <v>0</v>
      </c>
      <c r="K8" s="152">
        <v>365</v>
      </c>
    </row>
    <row r="9" spans="2:11" ht="15" customHeight="1" x14ac:dyDescent="0.2">
      <c r="B9" s="322" t="s">
        <v>6</v>
      </c>
      <c r="C9" s="323"/>
      <c r="D9" s="82">
        <v>12</v>
      </c>
      <c r="E9" s="75">
        <v>61</v>
      </c>
      <c r="F9" s="75">
        <v>361</v>
      </c>
      <c r="G9" s="75">
        <v>498</v>
      </c>
      <c r="H9" s="75">
        <v>310</v>
      </c>
      <c r="I9" s="75">
        <v>122</v>
      </c>
      <c r="J9" s="86">
        <v>4</v>
      </c>
      <c r="K9" s="53">
        <v>1368</v>
      </c>
    </row>
    <row r="10" spans="2:11" ht="15" customHeight="1" x14ac:dyDescent="0.2">
      <c r="B10" s="320" t="s">
        <v>8</v>
      </c>
      <c r="C10" s="321"/>
      <c r="D10" s="83">
        <v>7</v>
      </c>
      <c r="E10" s="76">
        <v>21</v>
      </c>
      <c r="F10" s="76">
        <v>150</v>
      </c>
      <c r="G10" s="76">
        <v>152</v>
      </c>
      <c r="H10" s="76">
        <v>134</v>
      </c>
      <c r="I10" s="76">
        <v>45</v>
      </c>
      <c r="J10" s="153">
        <v>1</v>
      </c>
      <c r="K10" s="152">
        <v>510</v>
      </c>
    </row>
    <row r="11" spans="2:11" ht="15" customHeight="1" x14ac:dyDescent="0.2">
      <c r="B11" s="322" t="s">
        <v>11</v>
      </c>
      <c r="C11" s="323"/>
      <c r="D11" s="82">
        <v>5</v>
      </c>
      <c r="E11" s="75">
        <v>28</v>
      </c>
      <c r="F11" s="75">
        <v>235</v>
      </c>
      <c r="G11" s="75">
        <v>280</v>
      </c>
      <c r="H11" s="75">
        <v>175</v>
      </c>
      <c r="I11" s="75">
        <v>59</v>
      </c>
      <c r="J11" s="86">
        <v>0</v>
      </c>
      <c r="K11" s="53">
        <v>782</v>
      </c>
    </row>
    <row r="12" spans="2:11" ht="15" customHeight="1" x14ac:dyDescent="0.2">
      <c r="B12" s="320" t="s">
        <v>13</v>
      </c>
      <c r="C12" s="321"/>
      <c r="D12" s="83">
        <v>1</v>
      </c>
      <c r="E12" s="76">
        <v>19</v>
      </c>
      <c r="F12" s="76">
        <v>88</v>
      </c>
      <c r="G12" s="76">
        <v>116</v>
      </c>
      <c r="H12" s="76">
        <v>83</v>
      </c>
      <c r="I12" s="76">
        <v>33</v>
      </c>
      <c r="J12" s="153">
        <v>1</v>
      </c>
      <c r="K12" s="152">
        <v>341</v>
      </c>
    </row>
    <row r="13" spans="2:11" ht="15" customHeight="1" x14ac:dyDescent="0.2">
      <c r="B13" s="322" t="s">
        <v>15</v>
      </c>
      <c r="C13" s="323"/>
      <c r="D13" s="82">
        <v>5</v>
      </c>
      <c r="E13" s="75">
        <v>22</v>
      </c>
      <c r="F13" s="75">
        <v>148</v>
      </c>
      <c r="G13" s="75">
        <v>190</v>
      </c>
      <c r="H13" s="75">
        <v>127</v>
      </c>
      <c r="I13" s="75">
        <v>52</v>
      </c>
      <c r="J13" s="86">
        <v>2</v>
      </c>
      <c r="K13" s="53">
        <v>546</v>
      </c>
    </row>
    <row r="14" spans="2:11" ht="15" customHeight="1" x14ac:dyDescent="0.2">
      <c r="B14" s="320" t="s">
        <v>19</v>
      </c>
      <c r="C14" s="321"/>
      <c r="D14" s="83">
        <v>8</v>
      </c>
      <c r="E14" s="76">
        <v>60</v>
      </c>
      <c r="F14" s="76">
        <v>234</v>
      </c>
      <c r="G14" s="76">
        <v>296</v>
      </c>
      <c r="H14" s="76">
        <v>215</v>
      </c>
      <c r="I14" s="76">
        <v>75</v>
      </c>
      <c r="J14" s="153">
        <v>1</v>
      </c>
      <c r="K14" s="152">
        <v>889</v>
      </c>
    </row>
    <row r="15" spans="2:11" ht="15" customHeight="1" x14ac:dyDescent="0.2">
      <c r="B15" s="322" t="s">
        <v>25</v>
      </c>
      <c r="C15" s="323"/>
      <c r="D15" s="84">
        <v>3</v>
      </c>
      <c r="E15" s="77">
        <v>50</v>
      </c>
      <c r="F15" s="77">
        <v>298</v>
      </c>
      <c r="G15" s="77">
        <v>402</v>
      </c>
      <c r="H15" s="77">
        <v>277</v>
      </c>
      <c r="I15" s="77">
        <v>122</v>
      </c>
      <c r="J15" s="87">
        <v>2</v>
      </c>
      <c r="K15" s="154">
        <v>1154</v>
      </c>
    </row>
    <row r="16" spans="2:11" ht="15" customHeight="1" x14ac:dyDescent="0.2">
      <c r="B16" s="318" t="s">
        <v>47</v>
      </c>
      <c r="C16" s="319"/>
      <c r="D16" s="72">
        <v>0</v>
      </c>
      <c r="E16" s="73">
        <v>9</v>
      </c>
      <c r="F16" s="73">
        <v>75</v>
      </c>
      <c r="G16" s="73">
        <v>92</v>
      </c>
      <c r="H16" s="73">
        <v>57</v>
      </c>
      <c r="I16" s="73">
        <v>18</v>
      </c>
      <c r="J16" s="94">
        <v>0</v>
      </c>
      <c r="K16" s="52">
        <v>251</v>
      </c>
    </row>
    <row r="17" spans="2:11" ht="15" customHeight="1" x14ac:dyDescent="0.2">
      <c r="B17" s="320" t="s">
        <v>14</v>
      </c>
      <c r="C17" s="321"/>
      <c r="D17" s="81">
        <v>0</v>
      </c>
      <c r="E17" s="74">
        <v>1</v>
      </c>
      <c r="F17" s="74">
        <v>3</v>
      </c>
      <c r="G17" s="74">
        <v>7</v>
      </c>
      <c r="H17" s="74">
        <v>7</v>
      </c>
      <c r="I17" s="74">
        <v>4</v>
      </c>
      <c r="J17" s="85">
        <v>0</v>
      </c>
      <c r="K17" s="152">
        <v>22</v>
      </c>
    </row>
    <row r="18" spans="2:11" ht="15" customHeight="1" x14ac:dyDescent="0.2">
      <c r="B18" s="322" t="s">
        <v>28</v>
      </c>
      <c r="C18" s="323"/>
      <c r="D18" s="82">
        <v>0</v>
      </c>
      <c r="E18" s="75">
        <v>0</v>
      </c>
      <c r="F18" s="75">
        <v>11</v>
      </c>
      <c r="G18" s="75">
        <v>11</v>
      </c>
      <c r="H18" s="75">
        <v>4</v>
      </c>
      <c r="I18" s="75">
        <v>2</v>
      </c>
      <c r="J18" s="86">
        <v>0</v>
      </c>
      <c r="K18" s="53">
        <v>28</v>
      </c>
    </row>
    <row r="19" spans="2:11" ht="15" customHeight="1" x14ac:dyDescent="0.2">
      <c r="B19" s="320" t="s">
        <v>32</v>
      </c>
      <c r="C19" s="321"/>
      <c r="D19" s="81">
        <v>0</v>
      </c>
      <c r="E19" s="74">
        <v>8</v>
      </c>
      <c r="F19" s="74">
        <v>61</v>
      </c>
      <c r="G19" s="74">
        <v>74</v>
      </c>
      <c r="H19" s="74">
        <v>46</v>
      </c>
      <c r="I19" s="74">
        <v>12</v>
      </c>
      <c r="J19" s="155">
        <v>0</v>
      </c>
      <c r="K19" s="152">
        <v>201</v>
      </c>
    </row>
    <row r="20" spans="2:11" ht="15" customHeight="1" x14ac:dyDescent="0.2">
      <c r="B20" s="318" t="s">
        <v>78</v>
      </c>
      <c r="C20" s="319"/>
      <c r="D20" s="72">
        <v>1</v>
      </c>
      <c r="E20" s="73">
        <v>13</v>
      </c>
      <c r="F20" s="73">
        <v>89</v>
      </c>
      <c r="G20" s="73">
        <v>143</v>
      </c>
      <c r="H20" s="73">
        <v>86</v>
      </c>
      <c r="I20" s="73">
        <v>31</v>
      </c>
      <c r="J20" s="94">
        <v>1</v>
      </c>
      <c r="K20" s="52">
        <v>364</v>
      </c>
    </row>
    <row r="21" spans="2:11" ht="15" customHeight="1" x14ac:dyDescent="0.2">
      <c r="B21" s="318" t="s">
        <v>79</v>
      </c>
      <c r="C21" s="319"/>
      <c r="D21" s="72">
        <v>1</v>
      </c>
      <c r="E21" s="73">
        <v>11</v>
      </c>
      <c r="F21" s="73">
        <v>74</v>
      </c>
      <c r="G21" s="73">
        <v>112</v>
      </c>
      <c r="H21" s="73">
        <v>70</v>
      </c>
      <c r="I21" s="73">
        <v>24</v>
      </c>
      <c r="J21" s="94">
        <v>0</v>
      </c>
      <c r="K21" s="52">
        <v>292</v>
      </c>
    </row>
    <row r="22" spans="2:11" ht="15" customHeight="1" x14ac:dyDescent="0.2">
      <c r="B22" s="318" t="s">
        <v>48</v>
      </c>
      <c r="C22" s="319"/>
      <c r="D22" s="72">
        <v>7</v>
      </c>
      <c r="E22" s="73">
        <v>66</v>
      </c>
      <c r="F22" s="73">
        <v>339</v>
      </c>
      <c r="G22" s="73">
        <v>452</v>
      </c>
      <c r="H22" s="73">
        <v>317</v>
      </c>
      <c r="I22" s="73">
        <v>139</v>
      </c>
      <c r="J22" s="94">
        <v>5</v>
      </c>
      <c r="K22" s="52">
        <v>1325</v>
      </c>
    </row>
    <row r="23" spans="2:11" ht="15" customHeight="1" x14ac:dyDescent="0.2">
      <c r="B23" s="320" t="s">
        <v>80</v>
      </c>
      <c r="C23" s="321"/>
      <c r="D23" s="81">
        <v>3</v>
      </c>
      <c r="E23" s="74">
        <v>29</v>
      </c>
      <c r="F23" s="74">
        <v>142</v>
      </c>
      <c r="G23" s="74">
        <v>194</v>
      </c>
      <c r="H23" s="74">
        <v>131</v>
      </c>
      <c r="I23" s="74">
        <v>62</v>
      </c>
      <c r="J23" s="85">
        <v>4</v>
      </c>
      <c r="K23" s="152">
        <v>565</v>
      </c>
    </row>
    <row r="24" spans="2:11" ht="15" customHeight="1" x14ac:dyDescent="0.2">
      <c r="B24" s="322" t="s">
        <v>81</v>
      </c>
      <c r="C24" s="323"/>
      <c r="D24" s="82">
        <v>4</v>
      </c>
      <c r="E24" s="75">
        <v>37</v>
      </c>
      <c r="F24" s="75">
        <v>197</v>
      </c>
      <c r="G24" s="75">
        <v>258</v>
      </c>
      <c r="H24" s="75">
        <v>186</v>
      </c>
      <c r="I24" s="75">
        <v>77</v>
      </c>
      <c r="J24" s="87">
        <v>1</v>
      </c>
      <c r="K24" s="53">
        <v>760</v>
      </c>
    </row>
    <row r="25" spans="2:11" ht="15" customHeight="1" x14ac:dyDescent="0.2">
      <c r="B25" s="318" t="s">
        <v>49</v>
      </c>
      <c r="C25" s="319"/>
      <c r="D25" s="72">
        <v>0</v>
      </c>
      <c r="E25" s="73">
        <v>9</v>
      </c>
      <c r="F25" s="73">
        <v>66</v>
      </c>
      <c r="G25" s="73">
        <v>57</v>
      </c>
      <c r="H25" s="73">
        <v>37</v>
      </c>
      <c r="I25" s="73">
        <v>16</v>
      </c>
      <c r="J25" s="94">
        <v>0</v>
      </c>
      <c r="K25" s="52">
        <v>185</v>
      </c>
    </row>
    <row r="26" spans="2:11" ht="15" customHeight="1" x14ac:dyDescent="0.2">
      <c r="B26" s="318" t="s">
        <v>50</v>
      </c>
      <c r="C26" s="319"/>
      <c r="D26" s="72">
        <v>2</v>
      </c>
      <c r="E26" s="73">
        <v>26</v>
      </c>
      <c r="F26" s="73">
        <v>188</v>
      </c>
      <c r="G26" s="73">
        <v>283</v>
      </c>
      <c r="H26" s="73">
        <v>182</v>
      </c>
      <c r="I26" s="73">
        <v>88</v>
      </c>
      <c r="J26" s="94">
        <v>0</v>
      </c>
      <c r="K26" s="52">
        <v>769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1</v>
      </c>
      <c r="F27" s="74">
        <v>9</v>
      </c>
      <c r="G27" s="74">
        <v>15</v>
      </c>
      <c r="H27" s="74">
        <v>17</v>
      </c>
      <c r="I27" s="74">
        <v>5</v>
      </c>
      <c r="J27" s="85">
        <v>0</v>
      </c>
      <c r="K27" s="152">
        <v>47</v>
      </c>
    </row>
    <row r="28" spans="2:11" ht="15" customHeight="1" x14ac:dyDescent="0.2">
      <c r="B28" s="322" t="s">
        <v>4</v>
      </c>
      <c r="C28" s="323"/>
      <c r="D28" s="82">
        <v>0</v>
      </c>
      <c r="E28" s="75">
        <v>5</v>
      </c>
      <c r="F28" s="75">
        <v>24</v>
      </c>
      <c r="G28" s="75">
        <v>33</v>
      </c>
      <c r="H28" s="75">
        <v>19</v>
      </c>
      <c r="I28" s="75">
        <v>10</v>
      </c>
      <c r="J28" s="86">
        <v>0</v>
      </c>
      <c r="K28" s="53">
        <v>91</v>
      </c>
    </row>
    <row r="29" spans="2:11" ht="15" customHeight="1" x14ac:dyDescent="0.2">
      <c r="B29" s="320" t="s">
        <v>16</v>
      </c>
      <c r="C29" s="321"/>
      <c r="D29" s="81">
        <v>0</v>
      </c>
      <c r="E29" s="74">
        <v>5</v>
      </c>
      <c r="F29" s="74">
        <v>51</v>
      </c>
      <c r="G29" s="74">
        <v>94</v>
      </c>
      <c r="H29" s="74">
        <v>61</v>
      </c>
      <c r="I29" s="74">
        <v>25</v>
      </c>
      <c r="J29" s="85">
        <v>0</v>
      </c>
      <c r="K29" s="152">
        <v>236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1</v>
      </c>
      <c r="F30" s="75">
        <v>20</v>
      </c>
      <c r="G30" s="75">
        <v>20</v>
      </c>
      <c r="H30" s="75">
        <v>21</v>
      </c>
      <c r="I30" s="75">
        <v>17</v>
      </c>
      <c r="J30" s="86">
        <v>0</v>
      </c>
      <c r="K30" s="53">
        <v>79</v>
      </c>
    </row>
    <row r="31" spans="2:11" ht="15" customHeight="1" x14ac:dyDescent="0.2">
      <c r="B31" s="320" t="s">
        <v>22</v>
      </c>
      <c r="C31" s="321"/>
      <c r="D31" s="81">
        <v>0</v>
      </c>
      <c r="E31" s="74">
        <v>7</v>
      </c>
      <c r="F31" s="74">
        <v>28</v>
      </c>
      <c r="G31" s="74">
        <v>49</v>
      </c>
      <c r="H31" s="74">
        <v>23</v>
      </c>
      <c r="I31" s="74">
        <v>9</v>
      </c>
      <c r="J31" s="85">
        <v>0</v>
      </c>
      <c r="K31" s="152">
        <v>116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1</v>
      </c>
      <c r="F32" s="75">
        <v>5</v>
      </c>
      <c r="G32" s="75">
        <v>11</v>
      </c>
      <c r="H32" s="75">
        <v>3</v>
      </c>
      <c r="I32" s="75">
        <v>2</v>
      </c>
      <c r="J32" s="86">
        <v>0</v>
      </c>
      <c r="K32" s="53">
        <v>22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0</v>
      </c>
      <c r="F33" s="74">
        <v>9</v>
      </c>
      <c r="G33" s="74">
        <v>5</v>
      </c>
      <c r="H33" s="74">
        <v>2</v>
      </c>
      <c r="I33" s="74">
        <v>0</v>
      </c>
      <c r="J33" s="85">
        <v>0</v>
      </c>
      <c r="K33" s="152">
        <v>16</v>
      </c>
    </row>
    <row r="34" spans="2:11" ht="15" customHeight="1" x14ac:dyDescent="0.2">
      <c r="B34" s="322" t="s">
        <v>30</v>
      </c>
      <c r="C34" s="323"/>
      <c r="D34" s="82">
        <v>1</v>
      </c>
      <c r="E34" s="75">
        <v>4</v>
      </c>
      <c r="F34" s="75">
        <v>24</v>
      </c>
      <c r="G34" s="75">
        <v>38</v>
      </c>
      <c r="H34" s="75">
        <v>27</v>
      </c>
      <c r="I34" s="75">
        <v>14</v>
      </c>
      <c r="J34" s="86">
        <v>0</v>
      </c>
      <c r="K34" s="53">
        <v>108</v>
      </c>
    </row>
    <row r="35" spans="2:11" ht="15" customHeight="1" x14ac:dyDescent="0.2">
      <c r="B35" s="320" t="s">
        <v>31</v>
      </c>
      <c r="C35" s="321"/>
      <c r="D35" s="81">
        <v>1</v>
      </c>
      <c r="E35" s="74">
        <v>2</v>
      </c>
      <c r="F35" s="74">
        <v>18</v>
      </c>
      <c r="G35" s="74">
        <v>18</v>
      </c>
      <c r="H35" s="74">
        <v>9</v>
      </c>
      <c r="I35" s="74">
        <v>6</v>
      </c>
      <c r="J35" s="155">
        <v>0</v>
      </c>
      <c r="K35" s="152">
        <v>54</v>
      </c>
    </row>
    <row r="36" spans="2:11" ht="15" customHeight="1" x14ac:dyDescent="0.2">
      <c r="B36" s="318" t="s">
        <v>58</v>
      </c>
      <c r="C36" s="319"/>
      <c r="D36" s="72">
        <v>5</v>
      </c>
      <c r="E36" s="73">
        <v>34</v>
      </c>
      <c r="F36" s="73">
        <v>196</v>
      </c>
      <c r="G36" s="73">
        <v>254</v>
      </c>
      <c r="H36" s="73">
        <v>128</v>
      </c>
      <c r="I36" s="73">
        <v>76</v>
      </c>
      <c r="J36" s="94">
        <v>2</v>
      </c>
      <c r="K36" s="52">
        <v>695</v>
      </c>
    </row>
    <row r="37" spans="2:11" ht="15" customHeight="1" x14ac:dyDescent="0.2">
      <c r="B37" s="320" t="s">
        <v>0</v>
      </c>
      <c r="C37" s="321"/>
      <c r="D37" s="81">
        <v>0</v>
      </c>
      <c r="E37" s="74">
        <v>5</v>
      </c>
      <c r="F37" s="74">
        <v>43</v>
      </c>
      <c r="G37" s="74">
        <v>61</v>
      </c>
      <c r="H37" s="74">
        <v>37</v>
      </c>
      <c r="I37" s="74">
        <v>28</v>
      </c>
      <c r="J37" s="85">
        <v>1</v>
      </c>
      <c r="K37" s="152">
        <v>175</v>
      </c>
    </row>
    <row r="38" spans="2:11" ht="15" customHeight="1" x14ac:dyDescent="0.2">
      <c r="B38" s="322" t="s">
        <v>7</v>
      </c>
      <c r="C38" s="323"/>
      <c r="D38" s="82">
        <v>2</v>
      </c>
      <c r="E38" s="75">
        <v>14</v>
      </c>
      <c r="F38" s="75">
        <v>77</v>
      </c>
      <c r="G38" s="75">
        <v>96</v>
      </c>
      <c r="H38" s="75">
        <v>42</v>
      </c>
      <c r="I38" s="75">
        <v>22</v>
      </c>
      <c r="J38" s="86">
        <v>0</v>
      </c>
      <c r="K38" s="53">
        <v>253</v>
      </c>
    </row>
    <row r="39" spans="2:11" ht="15" customHeight="1" x14ac:dyDescent="0.2">
      <c r="B39" s="320" t="s">
        <v>9</v>
      </c>
      <c r="C39" s="321"/>
      <c r="D39" s="81">
        <v>2</v>
      </c>
      <c r="E39" s="74">
        <v>6</v>
      </c>
      <c r="F39" s="74">
        <v>18</v>
      </c>
      <c r="G39" s="74">
        <v>14</v>
      </c>
      <c r="H39" s="74">
        <v>9</v>
      </c>
      <c r="I39" s="74">
        <v>4</v>
      </c>
      <c r="J39" s="85">
        <v>0</v>
      </c>
      <c r="K39" s="152">
        <v>53</v>
      </c>
    </row>
    <row r="40" spans="2:11" ht="15" customHeight="1" x14ac:dyDescent="0.2">
      <c r="B40" s="322" t="s">
        <v>12</v>
      </c>
      <c r="C40" s="323"/>
      <c r="D40" s="82">
        <v>0</v>
      </c>
      <c r="E40" s="75">
        <v>2</v>
      </c>
      <c r="F40" s="75">
        <v>22</v>
      </c>
      <c r="G40" s="75">
        <v>14</v>
      </c>
      <c r="H40" s="75">
        <v>11</v>
      </c>
      <c r="I40" s="75">
        <v>8</v>
      </c>
      <c r="J40" s="86">
        <v>0</v>
      </c>
      <c r="K40" s="53">
        <v>57</v>
      </c>
    </row>
    <row r="41" spans="2:11" ht="15" customHeight="1" x14ac:dyDescent="0.2">
      <c r="B41" s="320" t="s">
        <v>29</v>
      </c>
      <c r="C41" s="321"/>
      <c r="D41" s="81">
        <v>1</v>
      </c>
      <c r="E41" s="74">
        <v>7</v>
      </c>
      <c r="F41" s="74">
        <v>36</v>
      </c>
      <c r="G41" s="74">
        <v>69</v>
      </c>
      <c r="H41" s="74">
        <v>29</v>
      </c>
      <c r="I41" s="74">
        <v>14</v>
      </c>
      <c r="J41" s="155">
        <v>1</v>
      </c>
      <c r="K41" s="152">
        <v>157</v>
      </c>
    </row>
    <row r="42" spans="2:11" ht="15" customHeight="1" x14ac:dyDescent="0.2">
      <c r="B42" s="318" t="s">
        <v>51</v>
      </c>
      <c r="C42" s="319"/>
      <c r="D42" s="72">
        <v>7</v>
      </c>
      <c r="E42" s="73">
        <v>50</v>
      </c>
      <c r="F42" s="73">
        <v>410</v>
      </c>
      <c r="G42" s="73">
        <v>462</v>
      </c>
      <c r="H42" s="73">
        <v>276</v>
      </c>
      <c r="I42" s="73">
        <v>114</v>
      </c>
      <c r="J42" s="94">
        <v>3</v>
      </c>
      <c r="K42" s="52">
        <v>1322</v>
      </c>
    </row>
    <row r="43" spans="2:11" ht="15" customHeight="1" x14ac:dyDescent="0.2">
      <c r="B43" s="320" t="s">
        <v>3</v>
      </c>
      <c r="C43" s="321"/>
      <c r="D43" s="81">
        <v>5</v>
      </c>
      <c r="E43" s="74">
        <v>25</v>
      </c>
      <c r="F43" s="74">
        <v>264</v>
      </c>
      <c r="G43" s="74">
        <v>315</v>
      </c>
      <c r="H43" s="74">
        <v>185</v>
      </c>
      <c r="I43" s="74">
        <v>79</v>
      </c>
      <c r="J43" s="85">
        <v>3</v>
      </c>
      <c r="K43" s="152">
        <v>876</v>
      </c>
    </row>
    <row r="44" spans="2:11" ht="15" customHeight="1" x14ac:dyDescent="0.2">
      <c r="B44" s="322" t="s">
        <v>10</v>
      </c>
      <c r="C44" s="323"/>
      <c r="D44" s="82">
        <v>0</v>
      </c>
      <c r="E44" s="75">
        <v>12</v>
      </c>
      <c r="F44" s="75">
        <v>40</v>
      </c>
      <c r="G44" s="75">
        <v>42</v>
      </c>
      <c r="H44" s="75">
        <v>28</v>
      </c>
      <c r="I44" s="75">
        <v>5</v>
      </c>
      <c r="J44" s="86">
        <v>0</v>
      </c>
      <c r="K44" s="53">
        <v>127</v>
      </c>
    </row>
    <row r="45" spans="2:11" ht="15" customHeight="1" x14ac:dyDescent="0.2">
      <c r="B45" s="320" t="s">
        <v>17</v>
      </c>
      <c r="C45" s="321"/>
      <c r="D45" s="81">
        <v>2</v>
      </c>
      <c r="E45" s="74">
        <v>4</v>
      </c>
      <c r="F45" s="74">
        <v>29</v>
      </c>
      <c r="G45" s="74">
        <v>29</v>
      </c>
      <c r="H45" s="74">
        <v>17</v>
      </c>
      <c r="I45" s="74">
        <v>6</v>
      </c>
      <c r="J45" s="85">
        <v>0</v>
      </c>
      <c r="K45" s="152">
        <v>87</v>
      </c>
    </row>
    <row r="46" spans="2:11" ht="15" customHeight="1" x14ac:dyDescent="0.2">
      <c r="B46" s="322" t="s">
        <v>27</v>
      </c>
      <c r="C46" s="323"/>
      <c r="D46" s="82">
        <v>0</v>
      </c>
      <c r="E46" s="75">
        <v>9</v>
      </c>
      <c r="F46" s="75">
        <v>77</v>
      </c>
      <c r="G46" s="75">
        <v>76</v>
      </c>
      <c r="H46" s="75">
        <v>46</v>
      </c>
      <c r="I46" s="75">
        <v>24</v>
      </c>
      <c r="J46" s="87">
        <v>0</v>
      </c>
      <c r="K46" s="53">
        <v>232</v>
      </c>
    </row>
    <row r="47" spans="2:11" ht="15" customHeight="1" x14ac:dyDescent="0.2">
      <c r="B47" s="318" t="s">
        <v>76</v>
      </c>
      <c r="C47" s="319"/>
      <c r="D47" s="72">
        <v>16</v>
      </c>
      <c r="E47" s="73">
        <v>107</v>
      </c>
      <c r="F47" s="73">
        <v>641</v>
      </c>
      <c r="G47" s="73">
        <v>820</v>
      </c>
      <c r="H47" s="73">
        <v>476</v>
      </c>
      <c r="I47" s="73">
        <v>217</v>
      </c>
      <c r="J47" s="94">
        <v>4</v>
      </c>
      <c r="K47" s="52">
        <v>2281</v>
      </c>
    </row>
    <row r="48" spans="2:11" ht="15" customHeight="1" x14ac:dyDescent="0.2">
      <c r="B48" s="320" t="s">
        <v>72</v>
      </c>
      <c r="C48" s="321"/>
      <c r="D48" s="81">
        <v>7</v>
      </c>
      <c r="E48" s="74">
        <v>56</v>
      </c>
      <c r="F48" s="74">
        <v>301</v>
      </c>
      <c r="G48" s="74">
        <v>397</v>
      </c>
      <c r="H48" s="74">
        <v>242</v>
      </c>
      <c r="I48" s="74">
        <v>102</v>
      </c>
      <c r="J48" s="85">
        <v>1</v>
      </c>
      <c r="K48" s="152">
        <v>1106</v>
      </c>
    </row>
    <row r="49" spans="2:11" ht="15" customHeight="1" x14ac:dyDescent="0.2">
      <c r="B49" s="322" t="s">
        <v>73</v>
      </c>
      <c r="C49" s="323"/>
      <c r="D49" s="82">
        <v>2</v>
      </c>
      <c r="E49" s="75">
        <v>5</v>
      </c>
      <c r="F49" s="75">
        <v>47</v>
      </c>
      <c r="G49" s="75">
        <v>44</v>
      </c>
      <c r="H49" s="75">
        <v>22</v>
      </c>
      <c r="I49" s="75">
        <v>9</v>
      </c>
      <c r="J49" s="86">
        <v>0</v>
      </c>
      <c r="K49" s="53">
        <v>129</v>
      </c>
    </row>
    <row r="50" spans="2:11" ht="15" customHeight="1" x14ac:dyDescent="0.2">
      <c r="B50" s="320" t="s">
        <v>74</v>
      </c>
      <c r="C50" s="321"/>
      <c r="D50" s="81">
        <v>7</v>
      </c>
      <c r="E50" s="74">
        <v>46</v>
      </c>
      <c r="F50" s="74">
        <v>293</v>
      </c>
      <c r="G50" s="74">
        <v>379</v>
      </c>
      <c r="H50" s="74">
        <v>212</v>
      </c>
      <c r="I50" s="74">
        <v>106</v>
      </c>
      <c r="J50" s="155">
        <v>3</v>
      </c>
      <c r="K50" s="152">
        <v>1046</v>
      </c>
    </row>
    <row r="51" spans="2:11" ht="15" customHeight="1" x14ac:dyDescent="0.2">
      <c r="B51" s="318" t="s">
        <v>52</v>
      </c>
      <c r="C51" s="319"/>
      <c r="D51" s="72">
        <v>5</v>
      </c>
      <c r="E51" s="73">
        <v>37</v>
      </c>
      <c r="F51" s="73">
        <v>168</v>
      </c>
      <c r="G51" s="73">
        <v>183</v>
      </c>
      <c r="H51" s="73">
        <v>124</v>
      </c>
      <c r="I51" s="73">
        <v>68</v>
      </c>
      <c r="J51" s="94">
        <v>1</v>
      </c>
      <c r="K51" s="52">
        <v>586</v>
      </c>
    </row>
    <row r="52" spans="2:11" ht="15" customHeight="1" x14ac:dyDescent="0.2">
      <c r="B52" s="320" t="s">
        <v>2</v>
      </c>
      <c r="C52" s="321"/>
      <c r="D52" s="81">
        <v>3</v>
      </c>
      <c r="E52" s="74">
        <v>27</v>
      </c>
      <c r="F52" s="74">
        <v>121</v>
      </c>
      <c r="G52" s="74">
        <v>128</v>
      </c>
      <c r="H52" s="74">
        <v>89</v>
      </c>
      <c r="I52" s="74">
        <v>47</v>
      </c>
      <c r="J52" s="85">
        <v>0</v>
      </c>
      <c r="K52" s="152">
        <v>415</v>
      </c>
    </row>
    <row r="53" spans="2:11" ht="15" customHeight="1" x14ac:dyDescent="0.2">
      <c r="B53" s="322" t="s">
        <v>5</v>
      </c>
      <c r="C53" s="323"/>
      <c r="D53" s="82">
        <v>2</v>
      </c>
      <c r="E53" s="75">
        <v>10</v>
      </c>
      <c r="F53" s="75">
        <v>47</v>
      </c>
      <c r="G53" s="75">
        <v>55</v>
      </c>
      <c r="H53" s="75">
        <v>35</v>
      </c>
      <c r="I53" s="75">
        <v>21</v>
      </c>
      <c r="J53" s="87">
        <v>1</v>
      </c>
      <c r="K53" s="53">
        <v>171</v>
      </c>
    </row>
    <row r="54" spans="2:11" ht="15" customHeight="1" x14ac:dyDescent="0.2">
      <c r="B54" s="318" t="s">
        <v>53</v>
      </c>
      <c r="C54" s="319"/>
      <c r="D54" s="72">
        <v>2</v>
      </c>
      <c r="E54" s="73">
        <v>17</v>
      </c>
      <c r="F54" s="73">
        <v>122</v>
      </c>
      <c r="G54" s="73">
        <v>217</v>
      </c>
      <c r="H54" s="73">
        <v>174</v>
      </c>
      <c r="I54" s="73">
        <v>108</v>
      </c>
      <c r="J54" s="94">
        <v>1</v>
      </c>
      <c r="K54" s="52">
        <v>641</v>
      </c>
    </row>
    <row r="55" spans="2:11" ht="15" customHeight="1" x14ac:dyDescent="0.2">
      <c r="B55" s="320" t="s">
        <v>82</v>
      </c>
      <c r="C55" s="321"/>
      <c r="D55" s="81">
        <v>1</v>
      </c>
      <c r="E55" s="74">
        <v>7</v>
      </c>
      <c r="F55" s="74">
        <v>55</v>
      </c>
      <c r="G55" s="74">
        <v>80</v>
      </c>
      <c r="H55" s="74">
        <v>75</v>
      </c>
      <c r="I55" s="74">
        <v>46</v>
      </c>
      <c r="J55" s="85">
        <v>0</v>
      </c>
      <c r="K55" s="152">
        <v>264</v>
      </c>
    </row>
    <row r="56" spans="2:11" ht="15" customHeight="1" x14ac:dyDescent="0.2">
      <c r="B56" s="322" t="s">
        <v>18</v>
      </c>
      <c r="C56" s="323"/>
      <c r="D56" s="82">
        <v>1</v>
      </c>
      <c r="E56" s="75">
        <v>4</v>
      </c>
      <c r="F56" s="75">
        <v>12</v>
      </c>
      <c r="G56" s="75">
        <v>34</v>
      </c>
      <c r="H56" s="75">
        <v>23</v>
      </c>
      <c r="I56" s="75">
        <v>13</v>
      </c>
      <c r="J56" s="86">
        <v>1</v>
      </c>
      <c r="K56" s="53">
        <v>88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2</v>
      </c>
      <c r="F57" s="74">
        <v>24</v>
      </c>
      <c r="G57" s="74">
        <v>35</v>
      </c>
      <c r="H57" s="74">
        <v>20</v>
      </c>
      <c r="I57" s="74">
        <v>10</v>
      </c>
      <c r="J57" s="85">
        <v>0</v>
      </c>
      <c r="K57" s="152">
        <v>91</v>
      </c>
    </row>
    <row r="58" spans="2:11" ht="15" customHeight="1" x14ac:dyDescent="0.2">
      <c r="B58" s="322" t="s">
        <v>21</v>
      </c>
      <c r="C58" s="323"/>
      <c r="D58" s="82">
        <v>0</v>
      </c>
      <c r="E58" s="75">
        <v>4</v>
      </c>
      <c r="F58" s="75">
        <v>31</v>
      </c>
      <c r="G58" s="75">
        <v>68</v>
      </c>
      <c r="H58" s="75">
        <v>56</v>
      </c>
      <c r="I58" s="75">
        <v>39</v>
      </c>
      <c r="J58" s="87">
        <v>0</v>
      </c>
      <c r="K58" s="53">
        <v>198</v>
      </c>
    </row>
    <row r="59" spans="2:11" ht="15" customHeight="1" x14ac:dyDescent="0.2">
      <c r="B59" s="318" t="s">
        <v>83</v>
      </c>
      <c r="C59" s="319"/>
      <c r="D59" s="72">
        <v>7</v>
      </c>
      <c r="E59" s="73">
        <v>51</v>
      </c>
      <c r="F59" s="73">
        <v>307</v>
      </c>
      <c r="G59" s="73">
        <v>441</v>
      </c>
      <c r="H59" s="73">
        <v>259</v>
      </c>
      <c r="I59" s="73">
        <v>119</v>
      </c>
      <c r="J59" s="94">
        <v>2</v>
      </c>
      <c r="K59" s="52">
        <v>1186</v>
      </c>
    </row>
    <row r="60" spans="2:11" ht="15" customHeight="1" x14ac:dyDescent="0.2">
      <c r="B60" s="318" t="s">
        <v>84</v>
      </c>
      <c r="C60" s="319"/>
      <c r="D60" s="72">
        <v>6</v>
      </c>
      <c r="E60" s="73">
        <v>23</v>
      </c>
      <c r="F60" s="73">
        <v>166</v>
      </c>
      <c r="G60" s="73">
        <v>188</v>
      </c>
      <c r="H60" s="73">
        <v>82</v>
      </c>
      <c r="I60" s="73">
        <v>30</v>
      </c>
      <c r="J60" s="94">
        <v>1</v>
      </c>
      <c r="K60" s="52">
        <v>496</v>
      </c>
    </row>
    <row r="61" spans="2:11" ht="15" customHeight="1" x14ac:dyDescent="0.2">
      <c r="B61" s="318" t="s">
        <v>85</v>
      </c>
      <c r="C61" s="319"/>
      <c r="D61" s="72">
        <v>3</v>
      </c>
      <c r="E61" s="73">
        <v>5</v>
      </c>
      <c r="F61" s="73">
        <v>36</v>
      </c>
      <c r="G61" s="73">
        <v>41</v>
      </c>
      <c r="H61" s="73">
        <v>15</v>
      </c>
      <c r="I61" s="73">
        <v>10</v>
      </c>
      <c r="J61" s="94">
        <v>0</v>
      </c>
      <c r="K61" s="52">
        <v>110</v>
      </c>
    </row>
    <row r="62" spans="2:11" ht="15" customHeight="1" x14ac:dyDescent="0.2">
      <c r="B62" s="318" t="s">
        <v>55</v>
      </c>
      <c r="C62" s="319"/>
      <c r="D62" s="72">
        <v>3</v>
      </c>
      <c r="E62" s="73">
        <v>10</v>
      </c>
      <c r="F62" s="73">
        <v>77</v>
      </c>
      <c r="G62" s="73">
        <v>107</v>
      </c>
      <c r="H62" s="73">
        <v>57</v>
      </c>
      <c r="I62" s="73">
        <v>23</v>
      </c>
      <c r="J62" s="94">
        <v>0</v>
      </c>
      <c r="K62" s="52">
        <v>277</v>
      </c>
    </row>
    <row r="63" spans="2:11" ht="15" customHeight="1" x14ac:dyDescent="0.2">
      <c r="B63" s="320" t="s">
        <v>75</v>
      </c>
      <c r="C63" s="321"/>
      <c r="D63" s="81">
        <v>1</v>
      </c>
      <c r="E63" s="74">
        <v>1</v>
      </c>
      <c r="F63" s="74">
        <v>9</v>
      </c>
      <c r="G63" s="74">
        <v>8</v>
      </c>
      <c r="H63" s="74">
        <v>3</v>
      </c>
      <c r="I63" s="74">
        <v>2</v>
      </c>
      <c r="J63" s="85">
        <v>0</v>
      </c>
      <c r="K63" s="152">
        <v>24</v>
      </c>
    </row>
    <row r="64" spans="2:11" ht="15" customHeight="1" x14ac:dyDescent="0.2">
      <c r="B64" s="322" t="s">
        <v>71</v>
      </c>
      <c r="C64" s="323"/>
      <c r="D64" s="82">
        <v>1</v>
      </c>
      <c r="E64" s="75">
        <v>7</v>
      </c>
      <c r="F64" s="75">
        <v>44</v>
      </c>
      <c r="G64" s="75">
        <v>54</v>
      </c>
      <c r="H64" s="75">
        <v>34</v>
      </c>
      <c r="I64" s="75">
        <v>13</v>
      </c>
      <c r="J64" s="86">
        <v>0</v>
      </c>
      <c r="K64" s="53">
        <v>153</v>
      </c>
    </row>
    <row r="65" spans="2:11" ht="15" customHeight="1" x14ac:dyDescent="0.2">
      <c r="B65" s="320" t="s">
        <v>70</v>
      </c>
      <c r="C65" s="321"/>
      <c r="D65" s="81">
        <v>1</v>
      </c>
      <c r="E65" s="74">
        <v>2</v>
      </c>
      <c r="F65" s="74">
        <v>24</v>
      </c>
      <c r="G65" s="74">
        <v>45</v>
      </c>
      <c r="H65" s="74">
        <v>20</v>
      </c>
      <c r="I65" s="74">
        <v>8</v>
      </c>
      <c r="J65" s="155">
        <v>0</v>
      </c>
      <c r="K65" s="152">
        <v>100</v>
      </c>
    </row>
    <row r="66" spans="2:11" ht="15" customHeight="1" x14ac:dyDescent="0.2">
      <c r="B66" s="318" t="s">
        <v>86</v>
      </c>
      <c r="C66" s="319"/>
      <c r="D66" s="72">
        <v>0</v>
      </c>
      <c r="E66" s="73">
        <v>2</v>
      </c>
      <c r="F66" s="73">
        <v>14</v>
      </c>
      <c r="G66" s="73">
        <v>23</v>
      </c>
      <c r="H66" s="73">
        <v>13</v>
      </c>
      <c r="I66" s="73">
        <v>4</v>
      </c>
      <c r="J66" s="94">
        <v>0</v>
      </c>
      <c r="K66" s="52">
        <v>56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3</v>
      </c>
      <c r="F67" s="73">
        <v>15</v>
      </c>
      <c r="G67" s="73">
        <v>11</v>
      </c>
      <c r="H67" s="73">
        <v>8</v>
      </c>
      <c r="I67" s="73">
        <v>3</v>
      </c>
      <c r="J67" s="94">
        <v>0</v>
      </c>
      <c r="K67" s="52">
        <v>40</v>
      </c>
    </row>
    <row r="68" spans="2:11" ht="15" customHeight="1" x14ac:dyDescent="0.2">
      <c r="B68" s="324" t="s">
        <v>57</v>
      </c>
      <c r="C68" s="325"/>
      <c r="D68" s="78">
        <v>0</v>
      </c>
      <c r="E68" s="79">
        <v>0</v>
      </c>
      <c r="F68" s="79">
        <v>21</v>
      </c>
      <c r="G68" s="79">
        <v>23</v>
      </c>
      <c r="H68" s="79">
        <v>7</v>
      </c>
      <c r="I68" s="79">
        <v>1</v>
      </c>
      <c r="J68" s="97">
        <v>0</v>
      </c>
      <c r="K68" s="55">
        <v>52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161</v>
      </c>
    </row>
    <row r="2" spans="2:11" ht="15" customHeight="1" x14ac:dyDescent="0.2">
      <c r="B2" s="49" t="s">
        <v>157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66</v>
      </c>
      <c r="E6" s="71">
        <v>474</v>
      </c>
      <c r="F6" s="71">
        <v>3467</v>
      </c>
      <c r="G6" s="71">
        <v>4765</v>
      </c>
      <c r="H6" s="71">
        <v>3019</v>
      </c>
      <c r="I6" s="71">
        <v>1483</v>
      </c>
      <c r="J6" s="93">
        <v>17</v>
      </c>
      <c r="K6" s="51">
        <v>13291</v>
      </c>
    </row>
    <row r="7" spans="2:11" ht="15" customHeight="1" x14ac:dyDescent="0.2">
      <c r="B7" s="318" t="s">
        <v>45</v>
      </c>
      <c r="C7" s="319"/>
      <c r="D7" s="72">
        <v>25</v>
      </c>
      <c r="E7" s="73">
        <v>171</v>
      </c>
      <c r="F7" s="73">
        <v>1252</v>
      </c>
      <c r="G7" s="73">
        <v>1741</v>
      </c>
      <c r="H7" s="73">
        <v>1144</v>
      </c>
      <c r="I7" s="73">
        <v>527</v>
      </c>
      <c r="J7" s="94">
        <v>7</v>
      </c>
      <c r="K7" s="52">
        <v>4867</v>
      </c>
    </row>
    <row r="8" spans="2:11" ht="15" customHeight="1" x14ac:dyDescent="0.2">
      <c r="B8" s="320" t="s">
        <v>46</v>
      </c>
      <c r="C8" s="321"/>
      <c r="D8" s="81">
        <v>1</v>
      </c>
      <c r="E8" s="74">
        <v>10</v>
      </c>
      <c r="F8" s="74">
        <v>72</v>
      </c>
      <c r="G8" s="74">
        <v>81</v>
      </c>
      <c r="H8" s="74">
        <v>62</v>
      </c>
      <c r="I8" s="74">
        <v>25</v>
      </c>
      <c r="J8" s="85">
        <v>1</v>
      </c>
      <c r="K8" s="152">
        <v>252</v>
      </c>
    </row>
    <row r="9" spans="2:11" ht="15" customHeight="1" x14ac:dyDescent="0.2">
      <c r="B9" s="322" t="s">
        <v>6</v>
      </c>
      <c r="C9" s="323"/>
      <c r="D9" s="82">
        <v>6</v>
      </c>
      <c r="E9" s="75">
        <v>31</v>
      </c>
      <c r="F9" s="75">
        <v>262</v>
      </c>
      <c r="G9" s="75">
        <v>397</v>
      </c>
      <c r="H9" s="75">
        <v>251</v>
      </c>
      <c r="I9" s="75">
        <v>117</v>
      </c>
      <c r="J9" s="86">
        <v>1</v>
      </c>
      <c r="K9" s="53">
        <v>1065</v>
      </c>
    </row>
    <row r="10" spans="2:11" ht="15" customHeight="1" x14ac:dyDescent="0.2">
      <c r="B10" s="320" t="s">
        <v>8</v>
      </c>
      <c r="C10" s="321"/>
      <c r="D10" s="83">
        <v>2</v>
      </c>
      <c r="E10" s="76">
        <v>19</v>
      </c>
      <c r="F10" s="76">
        <v>124</v>
      </c>
      <c r="G10" s="76">
        <v>158</v>
      </c>
      <c r="H10" s="76">
        <v>105</v>
      </c>
      <c r="I10" s="76">
        <v>41</v>
      </c>
      <c r="J10" s="153">
        <v>0</v>
      </c>
      <c r="K10" s="152">
        <v>449</v>
      </c>
    </row>
    <row r="11" spans="2:11" ht="15" customHeight="1" x14ac:dyDescent="0.2">
      <c r="B11" s="322" t="s">
        <v>11</v>
      </c>
      <c r="C11" s="323"/>
      <c r="D11" s="82">
        <v>2</v>
      </c>
      <c r="E11" s="75">
        <v>32</v>
      </c>
      <c r="F11" s="75">
        <v>170</v>
      </c>
      <c r="G11" s="75">
        <v>219</v>
      </c>
      <c r="H11" s="75">
        <v>145</v>
      </c>
      <c r="I11" s="75">
        <v>67</v>
      </c>
      <c r="J11" s="86">
        <v>1</v>
      </c>
      <c r="K11" s="53">
        <v>636</v>
      </c>
    </row>
    <row r="12" spans="2:11" ht="15" customHeight="1" x14ac:dyDescent="0.2">
      <c r="B12" s="320" t="s">
        <v>13</v>
      </c>
      <c r="C12" s="321"/>
      <c r="D12" s="83">
        <v>2</v>
      </c>
      <c r="E12" s="76">
        <v>10</v>
      </c>
      <c r="F12" s="76">
        <v>76</v>
      </c>
      <c r="G12" s="76">
        <v>90</v>
      </c>
      <c r="H12" s="76">
        <v>64</v>
      </c>
      <c r="I12" s="76">
        <v>33</v>
      </c>
      <c r="J12" s="153">
        <v>0</v>
      </c>
      <c r="K12" s="152">
        <v>275</v>
      </c>
    </row>
    <row r="13" spans="2:11" ht="15" customHeight="1" x14ac:dyDescent="0.2">
      <c r="B13" s="322" t="s">
        <v>15</v>
      </c>
      <c r="C13" s="323"/>
      <c r="D13" s="82">
        <v>2</v>
      </c>
      <c r="E13" s="75">
        <v>13</v>
      </c>
      <c r="F13" s="75">
        <v>119</v>
      </c>
      <c r="G13" s="75">
        <v>160</v>
      </c>
      <c r="H13" s="75">
        <v>113</v>
      </c>
      <c r="I13" s="75">
        <v>56</v>
      </c>
      <c r="J13" s="86">
        <v>1</v>
      </c>
      <c r="K13" s="53">
        <v>464</v>
      </c>
    </row>
    <row r="14" spans="2:11" ht="15" customHeight="1" x14ac:dyDescent="0.2">
      <c r="B14" s="320" t="s">
        <v>19</v>
      </c>
      <c r="C14" s="321"/>
      <c r="D14" s="83">
        <v>7</v>
      </c>
      <c r="E14" s="76">
        <v>27</v>
      </c>
      <c r="F14" s="76">
        <v>162</v>
      </c>
      <c r="G14" s="76">
        <v>232</v>
      </c>
      <c r="H14" s="76">
        <v>158</v>
      </c>
      <c r="I14" s="76">
        <v>66</v>
      </c>
      <c r="J14" s="153">
        <v>1</v>
      </c>
      <c r="K14" s="152">
        <v>653</v>
      </c>
    </row>
    <row r="15" spans="2:11" ht="15" customHeight="1" x14ac:dyDescent="0.2">
      <c r="B15" s="322" t="s">
        <v>25</v>
      </c>
      <c r="C15" s="323"/>
      <c r="D15" s="84">
        <v>3</v>
      </c>
      <c r="E15" s="77">
        <v>29</v>
      </c>
      <c r="F15" s="77">
        <v>267</v>
      </c>
      <c r="G15" s="77">
        <v>404</v>
      </c>
      <c r="H15" s="77">
        <v>246</v>
      </c>
      <c r="I15" s="77">
        <v>122</v>
      </c>
      <c r="J15" s="87">
        <v>2</v>
      </c>
      <c r="K15" s="154">
        <v>1073</v>
      </c>
    </row>
    <row r="16" spans="2:11" ht="15" customHeight="1" x14ac:dyDescent="0.2">
      <c r="B16" s="318" t="s">
        <v>47</v>
      </c>
      <c r="C16" s="319"/>
      <c r="D16" s="72">
        <v>0</v>
      </c>
      <c r="E16" s="73">
        <v>6</v>
      </c>
      <c r="F16" s="73">
        <v>61</v>
      </c>
      <c r="G16" s="73">
        <v>82</v>
      </c>
      <c r="H16" s="73">
        <v>51</v>
      </c>
      <c r="I16" s="73">
        <v>22</v>
      </c>
      <c r="J16" s="94">
        <v>0</v>
      </c>
      <c r="K16" s="52">
        <v>222</v>
      </c>
    </row>
    <row r="17" spans="2:11" ht="15" customHeight="1" x14ac:dyDescent="0.2">
      <c r="B17" s="320" t="s">
        <v>14</v>
      </c>
      <c r="C17" s="321"/>
      <c r="D17" s="81">
        <v>0</v>
      </c>
      <c r="E17" s="74">
        <v>1</v>
      </c>
      <c r="F17" s="74">
        <v>3</v>
      </c>
      <c r="G17" s="74">
        <v>10</v>
      </c>
      <c r="H17" s="74">
        <v>6</v>
      </c>
      <c r="I17" s="74">
        <v>4</v>
      </c>
      <c r="J17" s="85">
        <v>0</v>
      </c>
      <c r="K17" s="152">
        <v>24</v>
      </c>
    </row>
    <row r="18" spans="2:11" ht="15" customHeight="1" x14ac:dyDescent="0.2">
      <c r="B18" s="322" t="s">
        <v>28</v>
      </c>
      <c r="C18" s="323"/>
      <c r="D18" s="82">
        <v>0</v>
      </c>
      <c r="E18" s="75">
        <v>1</v>
      </c>
      <c r="F18" s="75">
        <v>13</v>
      </c>
      <c r="G18" s="75">
        <v>12</v>
      </c>
      <c r="H18" s="75">
        <v>7</v>
      </c>
      <c r="I18" s="75">
        <v>2</v>
      </c>
      <c r="J18" s="86">
        <v>0</v>
      </c>
      <c r="K18" s="53">
        <v>35</v>
      </c>
    </row>
    <row r="19" spans="2:11" ht="15" customHeight="1" x14ac:dyDescent="0.2">
      <c r="B19" s="320" t="s">
        <v>32</v>
      </c>
      <c r="C19" s="321"/>
      <c r="D19" s="81">
        <v>0</v>
      </c>
      <c r="E19" s="74">
        <v>4</v>
      </c>
      <c r="F19" s="74">
        <v>45</v>
      </c>
      <c r="G19" s="74">
        <v>60</v>
      </c>
      <c r="H19" s="74">
        <v>38</v>
      </c>
      <c r="I19" s="74">
        <v>16</v>
      </c>
      <c r="J19" s="155">
        <v>0</v>
      </c>
      <c r="K19" s="152">
        <v>163</v>
      </c>
    </row>
    <row r="20" spans="2:11" ht="15" customHeight="1" x14ac:dyDescent="0.2">
      <c r="B20" s="318" t="s">
        <v>78</v>
      </c>
      <c r="C20" s="319"/>
      <c r="D20" s="72">
        <v>1</v>
      </c>
      <c r="E20" s="73">
        <v>11</v>
      </c>
      <c r="F20" s="73">
        <v>80</v>
      </c>
      <c r="G20" s="73">
        <v>113</v>
      </c>
      <c r="H20" s="73">
        <v>73</v>
      </c>
      <c r="I20" s="73">
        <v>26</v>
      </c>
      <c r="J20" s="94">
        <v>1</v>
      </c>
      <c r="K20" s="52">
        <v>305</v>
      </c>
    </row>
    <row r="21" spans="2:11" ht="15" customHeight="1" x14ac:dyDescent="0.2">
      <c r="B21" s="318" t="s">
        <v>79</v>
      </c>
      <c r="C21" s="319"/>
      <c r="D21" s="72">
        <v>4</v>
      </c>
      <c r="E21" s="73">
        <v>4</v>
      </c>
      <c r="F21" s="73">
        <v>50</v>
      </c>
      <c r="G21" s="73">
        <v>71</v>
      </c>
      <c r="H21" s="73">
        <v>52</v>
      </c>
      <c r="I21" s="73">
        <v>28</v>
      </c>
      <c r="J21" s="94">
        <v>0</v>
      </c>
      <c r="K21" s="52">
        <v>209</v>
      </c>
    </row>
    <row r="22" spans="2:11" ht="15" customHeight="1" x14ac:dyDescent="0.2">
      <c r="B22" s="318" t="s">
        <v>48</v>
      </c>
      <c r="C22" s="319"/>
      <c r="D22" s="72">
        <v>2</v>
      </c>
      <c r="E22" s="73">
        <v>52</v>
      </c>
      <c r="F22" s="73">
        <v>241</v>
      </c>
      <c r="G22" s="73">
        <v>356</v>
      </c>
      <c r="H22" s="73">
        <v>230</v>
      </c>
      <c r="I22" s="73">
        <v>116</v>
      </c>
      <c r="J22" s="94">
        <v>1</v>
      </c>
      <c r="K22" s="52">
        <v>998</v>
      </c>
    </row>
    <row r="23" spans="2:11" ht="15" customHeight="1" x14ac:dyDescent="0.2">
      <c r="B23" s="320" t="s">
        <v>80</v>
      </c>
      <c r="C23" s="321"/>
      <c r="D23" s="81">
        <v>1</v>
      </c>
      <c r="E23" s="74">
        <v>22</v>
      </c>
      <c r="F23" s="74">
        <v>131</v>
      </c>
      <c r="G23" s="74">
        <v>168</v>
      </c>
      <c r="H23" s="74">
        <v>96</v>
      </c>
      <c r="I23" s="74">
        <v>64</v>
      </c>
      <c r="J23" s="85">
        <v>0</v>
      </c>
      <c r="K23" s="152">
        <v>482</v>
      </c>
    </row>
    <row r="24" spans="2:11" ht="15" customHeight="1" x14ac:dyDescent="0.2">
      <c r="B24" s="322" t="s">
        <v>81</v>
      </c>
      <c r="C24" s="323"/>
      <c r="D24" s="82">
        <v>1</v>
      </c>
      <c r="E24" s="75">
        <v>30</v>
      </c>
      <c r="F24" s="75">
        <v>110</v>
      </c>
      <c r="G24" s="75">
        <v>188</v>
      </c>
      <c r="H24" s="75">
        <v>134</v>
      </c>
      <c r="I24" s="75">
        <v>52</v>
      </c>
      <c r="J24" s="87">
        <v>1</v>
      </c>
      <c r="K24" s="53">
        <v>516</v>
      </c>
    </row>
    <row r="25" spans="2:11" ht="15" customHeight="1" x14ac:dyDescent="0.2">
      <c r="B25" s="318" t="s">
        <v>49</v>
      </c>
      <c r="C25" s="319"/>
      <c r="D25" s="72">
        <v>0</v>
      </c>
      <c r="E25" s="73">
        <v>9</v>
      </c>
      <c r="F25" s="73">
        <v>37</v>
      </c>
      <c r="G25" s="73">
        <v>41</v>
      </c>
      <c r="H25" s="73">
        <v>30</v>
      </c>
      <c r="I25" s="73">
        <v>19</v>
      </c>
      <c r="J25" s="94">
        <v>0</v>
      </c>
      <c r="K25" s="52">
        <v>136</v>
      </c>
    </row>
    <row r="26" spans="2:11" ht="15" customHeight="1" x14ac:dyDescent="0.2">
      <c r="B26" s="318" t="s">
        <v>50</v>
      </c>
      <c r="C26" s="319"/>
      <c r="D26" s="72">
        <v>1</v>
      </c>
      <c r="E26" s="73">
        <v>24</v>
      </c>
      <c r="F26" s="73">
        <v>132</v>
      </c>
      <c r="G26" s="73">
        <v>219</v>
      </c>
      <c r="H26" s="73">
        <v>139</v>
      </c>
      <c r="I26" s="73">
        <v>78</v>
      </c>
      <c r="J26" s="94">
        <v>0</v>
      </c>
      <c r="K26" s="52">
        <v>593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0</v>
      </c>
      <c r="F27" s="74">
        <v>6</v>
      </c>
      <c r="G27" s="74">
        <v>9</v>
      </c>
      <c r="H27" s="74">
        <v>7</v>
      </c>
      <c r="I27" s="74">
        <v>3</v>
      </c>
      <c r="J27" s="85">
        <v>0</v>
      </c>
      <c r="K27" s="152">
        <v>25</v>
      </c>
    </row>
    <row r="28" spans="2:11" ht="15" customHeight="1" x14ac:dyDescent="0.2">
      <c r="B28" s="322" t="s">
        <v>4</v>
      </c>
      <c r="C28" s="323"/>
      <c r="D28" s="82">
        <v>0</v>
      </c>
      <c r="E28" s="75">
        <v>3</v>
      </c>
      <c r="F28" s="75">
        <v>10</v>
      </c>
      <c r="G28" s="75">
        <v>22</v>
      </c>
      <c r="H28" s="75">
        <v>14</v>
      </c>
      <c r="I28" s="75">
        <v>6</v>
      </c>
      <c r="J28" s="86">
        <v>0</v>
      </c>
      <c r="K28" s="53">
        <v>55</v>
      </c>
    </row>
    <row r="29" spans="2:11" ht="15" customHeight="1" x14ac:dyDescent="0.2">
      <c r="B29" s="320" t="s">
        <v>16</v>
      </c>
      <c r="C29" s="321"/>
      <c r="D29" s="81">
        <v>1</v>
      </c>
      <c r="E29" s="74">
        <v>7</v>
      </c>
      <c r="F29" s="74">
        <v>45</v>
      </c>
      <c r="G29" s="74">
        <v>76</v>
      </c>
      <c r="H29" s="74">
        <v>56</v>
      </c>
      <c r="I29" s="74">
        <v>25</v>
      </c>
      <c r="J29" s="85">
        <v>0</v>
      </c>
      <c r="K29" s="152">
        <v>210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1</v>
      </c>
      <c r="F30" s="75">
        <v>15</v>
      </c>
      <c r="G30" s="75">
        <v>16</v>
      </c>
      <c r="H30" s="75">
        <v>14</v>
      </c>
      <c r="I30" s="75">
        <v>16</v>
      </c>
      <c r="J30" s="86">
        <v>0</v>
      </c>
      <c r="K30" s="53">
        <v>62</v>
      </c>
    </row>
    <row r="31" spans="2:11" ht="15" customHeight="1" x14ac:dyDescent="0.2">
      <c r="B31" s="320" t="s">
        <v>22</v>
      </c>
      <c r="C31" s="321"/>
      <c r="D31" s="81">
        <v>0</v>
      </c>
      <c r="E31" s="74">
        <v>7</v>
      </c>
      <c r="F31" s="74">
        <v>26</v>
      </c>
      <c r="G31" s="74">
        <v>32</v>
      </c>
      <c r="H31" s="74">
        <v>14</v>
      </c>
      <c r="I31" s="74">
        <v>10</v>
      </c>
      <c r="J31" s="85">
        <v>0</v>
      </c>
      <c r="K31" s="152">
        <v>89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0</v>
      </c>
      <c r="F32" s="75">
        <v>1</v>
      </c>
      <c r="G32" s="75">
        <v>14</v>
      </c>
      <c r="H32" s="75">
        <v>0</v>
      </c>
      <c r="I32" s="75">
        <v>1</v>
      </c>
      <c r="J32" s="86">
        <v>0</v>
      </c>
      <c r="K32" s="53">
        <v>16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0</v>
      </c>
      <c r="F33" s="74">
        <v>4</v>
      </c>
      <c r="G33" s="74">
        <v>5</v>
      </c>
      <c r="H33" s="74">
        <v>4</v>
      </c>
      <c r="I33" s="74">
        <v>0</v>
      </c>
      <c r="J33" s="85">
        <v>0</v>
      </c>
      <c r="K33" s="152">
        <v>13</v>
      </c>
    </row>
    <row r="34" spans="2:11" ht="15" customHeight="1" x14ac:dyDescent="0.2">
      <c r="B34" s="322" t="s">
        <v>30</v>
      </c>
      <c r="C34" s="323"/>
      <c r="D34" s="82">
        <v>0</v>
      </c>
      <c r="E34" s="75">
        <v>2</v>
      </c>
      <c r="F34" s="75">
        <v>16</v>
      </c>
      <c r="G34" s="75">
        <v>33</v>
      </c>
      <c r="H34" s="75">
        <v>21</v>
      </c>
      <c r="I34" s="75">
        <v>13</v>
      </c>
      <c r="J34" s="86">
        <v>0</v>
      </c>
      <c r="K34" s="53">
        <v>85</v>
      </c>
    </row>
    <row r="35" spans="2:11" ht="15" customHeight="1" x14ac:dyDescent="0.2">
      <c r="B35" s="320" t="s">
        <v>31</v>
      </c>
      <c r="C35" s="321"/>
      <c r="D35" s="81">
        <v>0</v>
      </c>
      <c r="E35" s="74">
        <v>4</v>
      </c>
      <c r="F35" s="74">
        <v>9</v>
      </c>
      <c r="G35" s="74">
        <v>12</v>
      </c>
      <c r="H35" s="74">
        <v>9</v>
      </c>
      <c r="I35" s="74">
        <v>4</v>
      </c>
      <c r="J35" s="155">
        <v>0</v>
      </c>
      <c r="K35" s="152">
        <v>38</v>
      </c>
    </row>
    <row r="36" spans="2:11" ht="15" customHeight="1" x14ac:dyDescent="0.2">
      <c r="B36" s="318" t="s">
        <v>58</v>
      </c>
      <c r="C36" s="319"/>
      <c r="D36" s="72">
        <v>3</v>
      </c>
      <c r="E36" s="73">
        <v>21</v>
      </c>
      <c r="F36" s="73">
        <v>143</v>
      </c>
      <c r="G36" s="73">
        <v>181</v>
      </c>
      <c r="H36" s="73">
        <v>108</v>
      </c>
      <c r="I36" s="73">
        <v>59</v>
      </c>
      <c r="J36" s="94">
        <v>0</v>
      </c>
      <c r="K36" s="52">
        <v>515</v>
      </c>
    </row>
    <row r="37" spans="2:11" ht="15" customHeight="1" x14ac:dyDescent="0.2">
      <c r="B37" s="320" t="s">
        <v>0</v>
      </c>
      <c r="C37" s="321"/>
      <c r="D37" s="81">
        <v>0</v>
      </c>
      <c r="E37" s="74">
        <v>4</v>
      </c>
      <c r="F37" s="74">
        <v>35</v>
      </c>
      <c r="G37" s="74">
        <v>44</v>
      </c>
      <c r="H37" s="74">
        <v>23</v>
      </c>
      <c r="I37" s="74">
        <v>25</v>
      </c>
      <c r="J37" s="85">
        <v>0</v>
      </c>
      <c r="K37" s="152">
        <v>131</v>
      </c>
    </row>
    <row r="38" spans="2:11" ht="15" customHeight="1" x14ac:dyDescent="0.2">
      <c r="B38" s="322" t="s">
        <v>7</v>
      </c>
      <c r="C38" s="323"/>
      <c r="D38" s="82">
        <v>2</v>
      </c>
      <c r="E38" s="75">
        <v>8</v>
      </c>
      <c r="F38" s="75">
        <v>59</v>
      </c>
      <c r="G38" s="75">
        <v>74</v>
      </c>
      <c r="H38" s="75">
        <v>37</v>
      </c>
      <c r="I38" s="75">
        <v>19</v>
      </c>
      <c r="J38" s="86">
        <v>0</v>
      </c>
      <c r="K38" s="53">
        <v>199</v>
      </c>
    </row>
    <row r="39" spans="2:11" ht="15" customHeight="1" x14ac:dyDescent="0.2">
      <c r="B39" s="320" t="s">
        <v>9</v>
      </c>
      <c r="C39" s="321"/>
      <c r="D39" s="81">
        <v>0</v>
      </c>
      <c r="E39" s="74">
        <v>2</v>
      </c>
      <c r="F39" s="74">
        <v>14</v>
      </c>
      <c r="G39" s="74">
        <v>17</v>
      </c>
      <c r="H39" s="74">
        <v>3</v>
      </c>
      <c r="I39" s="74">
        <v>4</v>
      </c>
      <c r="J39" s="85">
        <v>0</v>
      </c>
      <c r="K39" s="152">
        <v>40</v>
      </c>
    </row>
    <row r="40" spans="2:11" ht="15" customHeight="1" x14ac:dyDescent="0.2">
      <c r="B40" s="322" t="s">
        <v>12</v>
      </c>
      <c r="C40" s="323"/>
      <c r="D40" s="82">
        <v>0</v>
      </c>
      <c r="E40" s="75">
        <v>1</v>
      </c>
      <c r="F40" s="75">
        <v>13</v>
      </c>
      <c r="G40" s="75">
        <v>5</v>
      </c>
      <c r="H40" s="75">
        <v>9</v>
      </c>
      <c r="I40" s="75">
        <v>4</v>
      </c>
      <c r="J40" s="86">
        <v>0</v>
      </c>
      <c r="K40" s="53">
        <v>32</v>
      </c>
    </row>
    <row r="41" spans="2:11" ht="15" customHeight="1" x14ac:dyDescent="0.2">
      <c r="B41" s="320" t="s">
        <v>29</v>
      </c>
      <c r="C41" s="321"/>
      <c r="D41" s="81">
        <v>1</v>
      </c>
      <c r="E41" s="74">
        <v>6</v>
      </c>
      <c r="F41" s="74">
        <v>22</v>
      </c>
      <c r="G41" s="74">
        <v>41</v>
      </c>
      <c r="H41" s="74">
        <v>36</v>
      </c>
      <c r="I41" s="74">
        <v>7</v>
      </c>
      <c r="J41" s="155">
        <v>0</v>
      </c>
      <c r="K41" s="152">
        <v>113</v>
      </c>
    </row>
    <row r="42" spans="2:11" ht="15" customHeight="1" x14ac:dyDescent="0.2">
      <c r="B42" s="318" t="s">
        <v>51</v>
      </c>
      <c r="C42" s="319"/>
      <c r="D42" s="72">
        <v>3</v>
      </c>
      <c r="E42" s="73">
        <v>37</v>
      </c>
      <c r="F42" s="73">
        <v>280</v>
      </c>
      <c r="G42" s="73">
        <v>354</v>
      </c>
      <c r="H42" s="73">
        <v>190</v>
      </c>
      <c r="I42" s="73">
        <v>96</v>
      </c>
      <c r="J42" s="94">
        <v>1</v>
      </c>
      <c r="K42" s="52">
        <v>961</v>
      </c>
    </row>
    <row r="43" spans="2:11" ht="15" customHeight="1" x14ac:dyDescent="0.2">
      <c r="B43" s="320" t="s">
        <v>3</v>
      </c>
      <c r="C43" s="321"/>
      <c r="D43" s="81">
        <v>3</v>
      </c>
      <c r="E43" s="74">
        <v>19</v>
      </c>
      <c r="F43" s="74">
        <v>180</v>
      </c>
      <c r="G43" s="74">
        <v>253</v>
      </c>
      <c r="H43" s="74">
        <v>129</v>
      </c>
      <c r="I43" s="74">
        <v>70</v>
      </c>
      <c r="J43" s="85">
        <v>1</v>
      </c>
      <c r="K43" s="152">
        <v>655</v>
      </c>
    </row>
    <row r="44" spans="2:11" ht="15" customHeight="1" x14ac:dyDescent="0.2">
      <c r="B44" s="322" t="s">
        <v>10</v>
      </c>
      <c r="C44" s="323"/>
      <c r="D44" s="82">
        <v>0</v>
      </c>
      <c r="E44" s="75">
        <v>6</v>
      </c>
      <c r="F44" s="75">
        <v>33</v>
      </c>
      <c r="G44" s="75">
        <v>27</v>
      </c>
      <c r="H44" s="75">
        <v>20</v>
      </c>
      <c r="I44" s="75">
        <v>4</v>
      </c>
      <c r="J44" s="86">
        <v>0</v>
      </c>
      <c r="K44" s="53">
        <v>90</v>
      </c>
    </row>
    <row r="45" spans="2:11" ht="15" customHeight="1" x14ac:dyDescent="0.2">
      <c r="B45" s="320" t="s">
        <v>17</v>
      </c>
      <c r="C45" s="321"/>
      <c r="D45" s="81">
        <v>0</v>
      </c>
      <c r="E45" s="74">
        <v>3</v>
      </c>
      <c r="F45" s="74">
        <v>13</v>
      </c>
      <c r="G45" s="74">
        <v>19</v>
      </c>
      <c r="H45" s="74">
        <v>12</v>
      </c>
      <c r="I45" s="74">
        <v>1</v>
      </c>
      <c r="J45" s="85">
        <v>0</v>
      </c>
      <c r="K45" s="152">
        <v>48</v>
      </c>
    </row>
    <row r="46" spans="2:11" ht="15" customHeight="1" x14ac:dyDescent="0.2">
      <c r="B46" s="322" t="s">
        <v>27</v>
      </c>
      <c r="C46" s="323"/>
      <c r="D46" s="82">
        <v>0</v>
      </c>
      <c r="E46" s="75">
        <v>9</v>
      </c>
      <c r="F46" s="75">
        <v>54</v>
      </c>
      <c r="G46" s="75">
        <v>55</v>
      </c>
      <c r="H46" s="75">
        <v>29</v>
      </c>
      <c r="I46" s="75">
        <v>21</v>
      </c>
      <c r="J46" s="87">
        <v>0</v>
      </c>
      <c r="K46" s="53">
        <v>168</v>
      </c>
    </row>
    <row r="47" spans="2:11" ht="15" customHeight="1" x14ac:dyDescent="0.2">
      <c r="B47" s="318" t="s">
        <v>76</v>
      </c>
      <c r="C47" s="319"/>
      <c r="D47" s="72">
        <v>11</v>
      </c>
      <c r="E47" s="73">
        <v>49</v>
      </c>
      <c r="F47" s="73">
        <v>468</v>
      </c>
      <c r="G47" s="73">
        <v>631</v>
      </c>
      <c r="H47" s="73">
        <v>396</v>
      </c>
      <c r="I47" s="73">
        <v>184</v>
      </c>
      <c r="J47" s="94">
        <v>3</v>
      </c>
      <c r="K47" s="52">
        <v>1742</v>
      </c>
    </row>
    <row r="48" spans="2:11" ht="15" customHeight="1" x14ac:dyDescent="0.2">
      <c r="B48" s="320" t="s">
        <v>72</v>
      </c>
      <c r="C48" s="321"/>
      <c r="D48" s="81">
        <v>4</v>
      </c>
      <c r="E48" s="74">
        <v>28</v>
      </c>
      <c r="F48" s="74">
        <v>229</v>
      </c>
      <c r="G48" s="74">
        <v>318</v>
      </c>
      <c r="H48" s="74">
        <v>204</v>
      </c>
      <c r="I48" s="74">
        <v>83</v>
      </c>
      <c r="J48" s="85">
        <v>1</v>
      </c>
      <c r="K48" s="152">
        <v>867</v>
      </c>
    </row>
    <row r="49" spans="2:11" ht="15" customHeight="1" x14ac:dyDescent="0.2">
      <c r="B49" s="322" t="s">
        <v>73</v>
      </c>
      <c r="C49" s="323"/>
      <c r="D49" s="82">
        <v>1</v>
      </c>
      <c r="E49" s="75">
        <v>1</v>
      </c>
      <c r="F49" s="75">
        <v>29</v>
      </c>
      <c r="G49" s="75">
        <v>31</v>
      </c>
      <c r="H49" s="75">
        <v>19</v>
      </c>
      <c r="I49" s="75">
        <v>10</v>
      </c>
      <c r="J49" s="86">
        <v>0</v>
      </c>
      <c r="K49" s="53">
        <v>91</v>
      </c>
    </row>
    <row r="50" spans="2:11" ht="15" customHeight="1" x14ac:dyDescent="0.2">
      <c r="B50" s="320" t="s">
        <v>74</v>
      </c>
      <c r="C50" s="321"/>
      <c r="D50" s="81">
        <v>6</v>
      </c>
      <c r="E50" s="74">
        <v>20</v>
      </c>
      <c r="F50" s="74">
        <v>210</v>
      </c>
      <c r="G50" s="74">
        <v>282</v>
      </c>
      <c r="H50" s="74">
        <v>173</v>
      </c>
      <c r="I50" s="74">
        <v>91</v>
      </c>
      <c r="J50" s="155">
        <v>2</v>
      </c>
      <c r="K50" s="152">
        <v>784</v>
      </c>
    </row>
    <row r="51" spans="2:11" ht="15" customHeight="1" x14ac:dyDescent="0.2">
      <c r="B51" s="318" t="s">
        <v>52</v>
      </c>
      <c r="C51" s="319"/>
      <c r="D51" s="72">
        <v>5</v>
      </c>
      <c r="E51" s="73">
        <v>22</v>
      </c>
      <c r="F51" s="73">
        <v>132</v>
      </c>
      <c r="G51" s="73">
        <v>158</v>
      </c>
      <c r="H51" s="73">
        <v>100</v>
      </c>
      <c r="I51" s="73">
        <v>67</v>
      </c>
      <c r="J51" s="94">
        <v>0</v>
      </c>
      <c r="K51" s="52">
        <v>484</v>
      </c>
    </row>
    <row r="52" spans="2:11" ht="15" customHeight="1" x14ac:dyDescent="0.2">
      <c r="B52" s="320" t="s">
        <v>2</v>
      </c>
      <c r="C52" s="321"/>
      <c r="D52" s="81">
        <v>4</v>
      </c>
      <c r="E52" s="74">
        <v>16</v>
      </c>
      <c r="F52" s="74">
        <v>90</v>
      </c>
      <c r="G52" s="74">
        <v>115</v>
      </c>
      <c r="H52" s="74">
        <v>65</v>
      </c>
      <c r="I52" s="74">
        <v>50</v>
      </c>
      <c r="J52" s="85">
        <v>0</v>
      </c>
      <c r="K52" s="152">
        <v>340</v>
      </c>
    </row>
    <row r="53" spans="2:11" ht="15" customHeight="1" x14ac:dyDescent="0.2">
      <c r="B53" s="322" t="s">
        <v>5</v>
      </c>
      <c r="C53" s="323"/>
      <c r="D53" s="82">
        <v>1</v>
      </c>
      <c r="E53" s="75">
        <v>6</v>
      </c>
      <c r="F53" s="75">
        <v>42</v>
      </c>
      <c r="G53" s="75">
        <v>43</v>
      </c>
      <c r="H53" s="75">
        <v>35</v>
      </c>
      <c r="I53" s="75">
        <v>17</v>
      </c>
      <c r="J53" s="87">
        <v>0</v>
      </c>
      <c r="K53" s="53">
        <v>144</v>
      </c>
    </row>
    <row r="54" spans="2:11" ht="15" customHeight="1" x14ac:dyDescent="0.2">
      <c r="B54" s="318" t="s">
        <v>53</v>
      </c>
      <c r="C54" s="319"/>
      <c r="D54" s="72">
        <v>1</v>
      </c>
      <c r="E54" s="73">
        <v>10</v>
      </c>
      <c r="F54" s="73">
        <v>122</v>
      </c>
      <c r="G54" s="73">
        <v>195</v>
      </c>
      <c r="H54" s="73">
        <v>152</v>
      </c>
      <c r="I54" s="73">
        <v>88</v>
      </c>
      <c r="J54" s="94">
        <v>1</v>
      </c>
      <c r="K54" s="52">
        <v>569</v>
      </c>
    </row>
    <row r="55" spans="2:11" ht="15" customHeight="1" x14ac:dyDescent="0.2">
      <c r="B55" s="320" t="s">
        <v>82</v>
      </c>
      <c r="C55" s="321"/>
      <c r="D55" s="81">
        <v>0</v>
      </c>
      <c r="E55" s="74">
        <v>3</v>
      </c>
      <c r="F55" s="74">
        <v>49</v>
      </c>
      <c r="G55" s="74">
        <v>73</v>
      </c>
      <c r="H55" s="74">
        <v>65</v>
      </c>
      <c r="I55" s="74">
        <v>39</v>
      </c>
      <c r="J55" s="85">
        <v>0</v>
      </c>
      <c r="K55" s="152">
        <v>229</v>
      </c>
    </row>
    <row r="56" spans="2:11" ht="15" customHeight="1" x14ac:dyDescent="0.2">
      <c r="B56" s="322" t="s">
        <v>18</v>
      </c>
      <c r="C56" s="323"/>
      <c r="D56" s="82">
        <v>1</v>
      </c>
      <c r="E56" s="75">
        <v>4</v>
      </c>
      <c r="F56" s="75">
        <v>15</v>
      </c>
      <c r="G56" s="75">
        <v>30</v>
      </c>
      <c r="H56" s="75">
        <v>17</v>
      </c>
      <c r="I56" s="75">
        <v>8</v>
      </c>
      <c r="J56" s="86">
        <v>0</v>
      </c>
      <c r="K56" s="53">
        <v>75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1</v>
      </c>
      <c r="F57" s="74">
        <v>24</v>
      </c>
      <c r="G57" s="74">
        <v>29</v>
      </c>
      <c r="H57" s="74">
        <v>20</v>
      </c>
      <c r="I57" s="74">
        <v>9</v>
      </c>
      <c r="J57" s="85">
        <v>0</v>
      </c>
      <c r="K57" s="152">
        <v>83</v>
      </c>
    </row>
    <row r="58" spans="2:11" ht="15" customHeight="1" x14ac:dyDescent="0.2">
      <c r="B58" s="322" t="s">
        <v>21</v>
      </c>
      <c r="C58" s="323"/>
      <c r="D58" s="82">
        <v>0</v>
      </c>
      <c r="E58" s="75">
        <v>2</v>
      </c>
      <c r="F58" s="75">
        <v>34</v>
      </c>
      <c r="G58" s="75">
        <v>63</v>
      </c>
      <c r="H58" s="75">
        <v>50</v>
      </c>
      <c r="I58" s="75">
        <v>32</v>
      </c>
      <c r="J58" s="87">
        <v>1</v>
      </c>
      <c r="K58" s="53">
        <v>182</v>
      </c>
    </row>
    <row r="59" spans="2:11" ht="15" customHeight="1" x14ac:dyDescent="0.2">
      <c r="B59" s="318" t="s">
        <v>83</v>
      </c>
      <c r="C59" s="319"/>
      <c r="D59" s="72">
        <v>0</v>
      </c>
      <c r="E59" s="73">
        <v>33</v>
      </c>
      <c r="F59" s="73">
        <v>244</v>
      </c>
      <c r="G59" s="73">
        <v>320</v>
      </c>
      <c r="H59" s="73">
        <v>198</v>
      </c>
      <c r="I59" s="73">
        <v>103</v>
      </c>
      <c r="J59" s="94">
        <v>2</v>
      </c>
      <c r="K59" s="52">
        <v>900</v>
      </c>
    </row>
    <row r="60" spans="2:11" ht="15" customHeight="1" x14ac:dyDescent="0.2">
      <c r="B60" s="318" t="s">
        <v>84</v>
      </c>
      <c r="C60" s="319"/>
      <c r="D60" s="72">
        <v>8</v>
      </c>
      <c r="E60" s="73">
        <v>13</v>
      </c>
      <c r="F60" s="73">
        <v>99</v>
      </c>
      <c r="G60" s="73">
        <v>133</v>
      </c>
      <c r="H60" s="73">
        <v>57</v>
      </c>
      <c r="I60" s="73">
        <v>19</v>
      </c>
      <c r="J60" s="94">
        <v>1</v>
      </c>
      <c r="K60" s="52">
        <v>330</v>
      </c>
    </row>
    <row r="61" spans="2:11" ht="15" customHeight="1" x14ac:dyDescent="0.2">
      <c r="B61" s="318" t="s">
        <v>85</v>
      </c>
      <c r="C61" s="319"/>
      <c r="D61" s="72">
        <v>1</v>
      </c>
      <c r="E61" s="73">
        <v>1</v>
      </c>
      <c r="F61" s="73">
        <v>25</v>
      </c>
      <c r="G61" s="73">
        <v>27</v>
      </c>
      <c r="H61" s="73">
        <v>15</v>
      </c>
      <c r="I61" s="73">
        <v>11</v>
      </c>
      <c r="J61" s="94">
        <v>0</v>
      </c>
      <c r="K61" s="52">
        <v>80</v>
      </c>
    </row>
    <row r="62" spans="2:11" ht="15" customHeight="1" x14ac:dyDescent="0.2">
      <c r="B62" s="318" t="s">
        <v>55</v>
      </c>
      <c r="C62" s="319"/>
      <c r="D62" s="72">
        <v>1</v>
      </c>
      <c r="E62" s="73">
        <v>4</v>
      </c>
      <c r="F62" s="73">
        <v>50</v>
      </c>
      <c r="G62" s="73">
        <v>90</v>
      </c>
      <c r="H62" s="73">
        <v>53</v>
      </c>
      <c r="I62" s="73">
        <v>29</v>
      </c>
      <c r="J62" s="94">
        <v>0</v>
      </c>
      <c r="K62" s="52">
        <v>227</v>
      </c>
    </row>
    <row r="63" spans="2:11" ht="15" customHeight="1" x14ac:dyDescent="0.2">
      <c r="B63" s="320" t="s">
        <v>75</v>
      </c>
      <c r="C63" s="321"/>
      <c r="D63" s="81">
        <v>0</v>
      </c>
      <c r="E63" s="74">
        <v>0</v>
      </c>
      <c r="F63" s="74">
        <v>6</v>
      </c>
      <c r="G63" s="74">
        <v>1</v>
      </c>
      <c r="H63" s="74">
        <v>3</v>
      </c>
      <c r="I63" s="74">
        <v>0</v>
      </c>
      <c r="J63" s="85">
        <v>0</v>
      </c>
      <c r="K63" s="152">
        <v>10</v>
      </c>
    </row>
    <row r="64" spans="2:11" ht="15" customHeight="1" x14ac:dyDescent="0.2">
      <c r="B64" s="322" t="s">
        <v>71</v>
      </c>
      <c r="C64" s="323"/>
      <c r="D64" s="82">
        <v>1</v>
      </c>
      <c r="E64" s="75">
        <v>4</v>
      </c>
      <c r="F64" s="75">
        <v>24</v>
      </c>
      <c r="G64" s="75">
        <v>38</v>
      </c>
      <c r="H64" s="75">
        <v>27</v>
      </c>
      <c r="I64" s="75">
        <v>19</v>
      </c>
      <c r="J64" s="86">
        <v>0</v>
      </c>
      <c r="K64" s="53">
        <v>113</v>
      </c>
    </row>
    <row r="65" spans="2:11" ht="15" customHeight="1" x14ac:dyDescent="0.2">
      <c r="B65" s="320" t="s">
        <v>70</v>
      </c>
      <c r="C65" s="321"/>
      <c r="D65" s="81">
        <v>0</v>
      </c>
      <c r="E65" s="74">
        <v>0</v>
      </c>
      <c r="F65" s="74">
        <v>20</v>
      </c>
      <c r="G65" s="74">
        <v>51</v>
      </c>
      <c r="H65" s="74">
        <v>23</v>
      </c>
      <c r="I65" s="74">
        <v>10</v>
      </c>
      <c r="J65" s="155">
        <v>0</v>
      </c>
      <c r="K65" s="152">
        <v>104</v>
      </c>
    </row>
    <row r="66" spans="2:11" ht="15" customHeight="1" x14ac:dyDescent="0.2">
      <c r="B66" s="318" t="s">
        <v>86</v>
      </c>
      <c r="C66" s="319"/>
      <c r="D66" s="72">
        <v>0</v>
      </c>
      <c r="E66" s="73">
        <v>2</v>
      </c>
      <c r="F66" s="73">
        <v>13</v>
      </c>
      <c r="G66" s="73">
        <v>21</v>
      </c>
      <c r="H66" s="73">
        <v>7</v>
      </c>
      <c r="I66" s="73">
        <v>6</v>
      </c>
      <c r="J66" s="94">
        <v>0</v>
      </c>
      <c r="K66" s="52">
        <v>49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4</v>
      </c>
      <c r="F67" s="73">
        <v>21</v>
      </c>
      <c r="G67" s="73">
        <v>15</v>
      </c>
      <c r="H67" s="73">
        <v>14</v>
      </c>
      <c r="I67" s="73">
        <v>2</v>
      </c>
      <c r="J67" s="94">
        <v>0</v>
      </c>
      <c r="K67" s="52">
        <v>56</v>
      </c>
    </row>
    <row r="68" spans="2:11" ht="15" customHeight="1" x14ac:dyDescent="0.2">
      <c r="B68" s="324" t="s">
        <v>57</v>
      </c>
      <c r="C68" s="325"/>
      <c r="D68" s="78">
        <v>0</v>
      </c>
      <c r="E68" s="79">
        <v>1</v>
      </c>
      <c r="F68" s="79">
        <v>17</v>
      </c>
      <c r="G68" s="79">
        <v>17</v>
      </c>
      <c r="H68" s="79">
        <v>10</v>
      </c>
      <c r="I68" s="79">
        <v>3</v>
      </c>
      <c r="J68" s="97">
        <v>0</v>
      </c>
      <c r="K68" s="55">
        <v>48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workbookViewId="0">
      <selection activeCell="B1" sqref="B1"/>
    </sheetView>
  </sheetViews>
  <sheetFormatPr baseColWidth="10" defaultRowHeight="15" customHeight="1" x14ac:dyDescent="0.2"/>
  <cols>
    <col min="2" max="2" width="30.140625" customWidth="1"/>
    <col min="3" max="3" width="5" customWidth="1"/>
    <col min="4" max="11" width="8.7109375" customWidth="1"/>
  </cols>
  <sheetData>
    <row r="1" spans="2:11" ht="15" customHeight="1" x14ac:dyDescent="0.2">
      <c r="B1" s="48" t="s">
        <v>160</v>
      </c>
    </row>
    <row r="2" spans="2:11" ht="15" customHeight="1" x14ac:dyDescent="0.2">
      <c r="B2" s="49" t="s">
        <v>124</v>
      </c>
    </row>
    <row r="3" spans="2:11" ht="15" customHeight="1" x14ac:dyDescent="0.25">
      <c r="B3" s="46"/>
      <c r="D3" s="47"/>
    </row>
    <row r="4" spans="2:11" ht="15" customHeight="1" x14ac:dyDescent="0.2">
      <c r="B4" s="50"/>
      <c r="C4" s="169" t="s">
        <v>116</v>
      </c>
      <c r="D4" s="338" t="s">
        <v>38</v>
      </c>
      <c r="E4" s="334" t="s">
        <v>39</v>
      </c>
      <c r="F4" s="334" t="s">
        <v>40</v>
      </c>
      <c r="G4" s="334" t="s">
        <v>41</v>
      </c>
      <c r="H4" s="334" t="s">
        <v>42</v>
      </c>
      <c r="I4" s="334" t="s">
        <v>112</v>
      </c>
      <c r="J4" s="336" t="s">
        <v>43</v>
      </c>
      <c r="K4" s="314" t="s">
        <v>35</v>
      </c>
    </row>
    <row r="5" spans="2:11" ht="15" customHeight="1" x14ac:dyDescent="0.25">
      <c r="B5" s="170" t="s">
        <v>162</v>
      </c>
      <c r="C5" s="92"/>
      <c r="D5" s="339"/>
      <c r="E5" s="335"/>
      <c r="F5" s="335"/>
      <c r="G5" s="335"/>
      <c r="H5" s="335"/>
      <c r="I5" s="335"/>
      <c r="J5" s="337"/>
      <c r="K5" s="315"/>
    </row>
    <row r="6" spans="2:11" ht="15" customHeight="1" x14ac:dyDescent="0.2">
      <c r="B6" s="316" t="s">
        <v>35</v>
      </c>
      <c r="C6" s="317"/>
      <c r="D6" s="143">
        <v>37</v>
      </c>
      <c r="E6" s="71">
        <v>313</v>
      </c>
      <c r="F6" s="71">
        <v>2774</v>
      </c>
      <c r="G6" s="71">
        <v>4062</v>
      </c>
      <c r="H6" s="71">
        <v>2470</v>
      </c>
      <c r="I6" s="71">
        <v>1250</v>
      </c>
      <c r="J6" s="93">
        <v>18</v>
      </c>
      <c r="K6" s="51">
        <v>10924</v>
      </c>
    </row>
    <row r="7" spans="2:11" ht="15" customHeight="1" x14ac:dyDescent="0.2">
      <c r="B7" s="318" t="s">
        <v>45</v>
      </c>
      <c r="C7" s="319"/>
      <c r="D7" s="72">
        <v>15</v>
      </c>
      <c r="E7" s="73">
        <v>110</v>
      </c>
      <c r="F7" s="73">
        <v>1049</v>
      </c>
      <c r="G7" s="73">
        <v>1542</v>
      </c>
      <c r="H7" s="73">
        <v>927</v>
      </c>
      <c r="I7" s="73">
        <v>474</v>
      </c>
      <c r="J7" s="94">
        <v>7</v>
      </c>
      <c r="K7" s="52">
        <v>4124</v>
      </c>
    </row>
    <row r="8" spans="2:11" ht="15" customHeight="1" x14ac:dyDescent="0.2">
      <c r="B8" s="320" t="s">
        <v>46</v>
      </c>
      <c r="C8" s="321"/>
      <c r="D8" s="81">
        <v>0</v>
      </c>
      <c r="E8" s="74">
        <v>3</v>
      </c>
      <c r="F8" s="74">
        <v>50</v>
      </c>
      <c r="G8" s="74">
        <v>49</v>
      </c>
      <c r="H8" s="74">
        <v>43</v>
      </c>
      <c r="I8" s="74">
        <v>22</v>
      </c>
      <c r="J8" s="85">
        <v>1</v>
      </c>
      <c r="K8" s="152">
        <v>168</v>
      </c>
    </row>
    <row r="9" spans="2:11" ht="15" customHeight="1" x14ac:dyDescent="0.2">
      <c r="B9" s="322" t="s">
        <v>6</v>
      </c>
      <c r="C9" s="323"/>
      <c r="D9" s="82">
        <v>3</v>
      </c>
      <c r="E9" s="75">
        <v>28</v>
      </c>
      <c r="F9" s="75">
        <v>223</v>
      </c>
      <c r="G9" s="75">
        <v>341</v>
      </c>
      <c r="H9" s="75">
        <v>208</v>
      </c>
      <c r="I9" s="75">
        <v>113</v>
      </c>
      <c r="J9" s="86">
        <v>0</v>
      </c>
      <c r="K9" s="53">
        <v>916</v>
      </c>
    </row>
    <row r="10" spans="2:11" ht="15" customHeight="1" x14ac:dyDescent="0.2">
      <c r="B10" s="320" t="s">
        <v>8</v>
      </c>
      <c r="C10" s="321"/>
      <c r="D10" s="83">
        <v>1</v>
      </c>
      <c r="E10" s="76">
        <v>7</v>
      </c>
      <c r="F10" s="76">
        <v>114</v>
      </c>
      <c r="G10" s="76">
        <v>156</v>
      </c>
      <c r="H10" s="76">
        <v>93</v>
      </c>
      <c r="I10" s="76">
        <v>46</v>
      </c>
      <c r="J10" s="153">
        <v>1</v>
      </c>
      <c r="K10" s="152">
        <v>418</v>
      </c>
    </row>
    <row r="11" spans="2:11" ht="15" customHeight="1" x14ac:dyDescent="0.2">
      <c r="B11" s="322" t="s">
        <v>11</v>
      </c>
      <c r="C11" s="323"/>
      <c r="D11" s="82">
        <v>0</v>
      </c>
      <c r="E11" s="75">
        <v>17</v>
      </c>
      <c r="F11" s="75">
        <v>141</v>
      </c>
      <c r="G11" s="75">
        <v>221</v>
      </c>
      <c r="H11" s="75">
        <v>130</v>
      </c>
      <c r="I11" s="75">
        <v>60</v>
      </c>
      <c r="J11" s="86">
        <v>1</v>
      </c>
      <c r="K11" s="53">
        <v>570</v>
      </c>
    </row>
    <row r="12" spans="2:11" ht="15" customHeight="1" x14ac:dyDescent="0.2">
      <c r="B12" s="320" t="s">
        <v>13</v>
      </c>
      <c r="C12" s="321"/>
      <c r="D12" s="83">
        <v>1</v>
      </c>
      <c r="E12" s="76">
        <v>9</v>
      </c>
      <c r="F12" s="76">
        <v>68</v>
      </c>
      <c r="G12" s="76">
        <v>84</v>
      </c>
      <c r="H12" s="76">
        <v>44</v>
      </c>
      <c r="I12" s="76">
        <v>23</v>
      </c>
      <c r="J12" s="153">
        <v>0</v>
      </c>
      <c r="K12" s="152">
        <v>229</v>
      </c>
    </row>
    <row r="13" spans="2:11" ht="15" customHeight="1" x14ac:dyDescent="0.2">
      <c r="B13" s="322" t="s">
        <v>15</v>
      </c>
      <c r="C13" s="323"/>
      <c r="D13" s="82">
        <v>1</v>
      </c>
      <c r="E13" s="75">
        <v>7</v>
      </c>
      <c r="F13" s="75">
        <v>87</v>
      </c>
      <c r="G13" s="75">
        <v>131</v>
      </c>
      <c r="H13" s="75">
        <v>79</v>
      </c>
      <c r="I13" s="75">
        <v>47</v>
      </c>
      <c r="J13" s="86">
        <v>0</v>
      </c>
      <c r="K13" s="53">
        <v>352</v>
      </c>
    </row>
    <row r="14" spans="2:11" ht="15" customHeight="1" x14ac:dyDescent="0.2">
      <c r="B14" s="320" t="s">
        <v>19</v>
      </c>
      <c r="C14" s="321"/>
      <c r="D14" s="83">
        <v>7</v>
      </c>
      <c r="E14" s="76">
        <v>11</v>
      </c>
      <c r="F14" s="76">
        <v>139</v>
      </c>
      <c r="G14" s="76">
        <v>207</v>
      </c>
      <c r="H14" s="76">
        <v>134</v>
      </c>
      <c r="I14" s="76">
        <v>49</v>
      </c>
      <c r="J14" s="153">
        <v>1</v>
      </c>
      <c r="K14" s="152">
        <v>548</v>
      </c>
    </row>
    <row r="15" spans="2:11" ht="15" customHeight="1" x14ac:dyDescent="0.2">
      <c r="B15" s="322" t="s">
        <v>25</v>
      </c>
      <c r="C15" s="323"/>
      <c r="D15" s="84">
        <v>2</v>
      </c>
      <c r="E15" s="77">
        <v>28</v>
      </c>
      <c r="F15" s="77">
        <v>227</v>
      </c>
      <c r="G15" s="77">
        <v>353</v>
      </c>
      <c r="H15" s="77">
        <v>196</v>
      </c>
      <c r="I15" s="77">
        <v>114</v>
      </c>
      <c r="J15" s="87">
        <v>3</v>
      </c>
      <c r="K15" s="154">
        <v>923</v>
      </c>
    </row>
    <row r="16" spans="2:11" ht="15" customHeight="1" x14ac:dyDescent="0.2">
      <c r="B16" s="318" t="s">
        <v>47</v>
      </c>
      <c r="C16" s="319"/>
      <c r="D16" s="72">
        <v>0</v>
      </c>
      <c r="E16" s="73">
        <v>5</v>
      </c>
      <c r="F16" s="73">
        <v>47</v>
      </c>
      <c r="G16" s="73">
        <v>65</v>
      </c>
      <c r="H16" s="73">
        <v>38</v>
      </c>
      <c r="I16" s="73">
        <v>18</v>
      </c>
      <c r="J16" s="94">
        <v>0</v>
      </c>
      <c r="K16" s="52">
        <v>173</v>
      </c>
    </row>
    <row r="17" spans="2:11" ht="15" customHeight="1" x14ac:dyDescent="0.2">
      <c r="B17" s="320" t="s">
        <v>14</v>
      </c>
      <c r="C17" s="321"/>
      <c r="D17" s="81">
        <v>0</v>
      </c>
      <c r="E17" s="74">
        <v>0</v>
      </c>
      <c r="F17" s="74">
        <v>4</v>
      </c>
      <c r="G17" s="74">
        <v>8</v>
      </c>
      <c r="H17" s="74">
        <v>7</v>
      </c>
      <c r="I17" s="74">
        <v>3</v>
      </c>
      <c r="J17" s="85">
        <v>0</v>
      </c>
      <c r="K17" s="152">
        <v>22</v>
      </c>
    </row>
    <row r="18" spans="2:11" ht="15" customHeight="1" x14ac:dyDescent="0.2">
      <c r="B18" s="322" t="s">
        <v>28</v>
      </c>
      <c r="C18" s="323"/>
      <c r="D18" s="82">
        <v>0</v>
      </c>
      <c r="E18" s="75">
        <v>1</v>
      </c>
      <c r="F18" s="75">
        <v>11</v>
      </c>
      <c r="G18" s="75">
        <v>10</v>
      </c>
      <c r="H18" s="75">
        <v>3</v>
      </c>
      <c r="I18" s="75">
        <v>2</v>
      </c>
      <c r="J18" s="86">
        <v>0</v>
      </c>
      <c r="K18" s="53">
        <v>27</v>
      </c>
    </row>
    <row r="19" spans="2:11" ht="15" customHeight="1" x14ac:dyDescent="0.2">
      <c r="B19" s="320" t="s">
        <v>32</v>
      </c>
      <c r="C19" s="321"/>
      <c r="D19" s="81">
        <v>0</v>
      </c>
      <c r="E19" s="74">
        <v>4</v>
      </c>
      <c r="F19" s="74">
        <v>32</v>
      </c>
      <c r="G19" s="74">
        <v>47</v>
      </c>
      <c r="H19" s="74">
        <v>28</v>
      </c>
      <c r="I19" s="74">
        <v>13</v>
      </c>
      <c r="J19" s="155">
        <v>0</v>
      </c>
      <c r="K19" s="152">
        <v>124</v>
      </c>
    </row>
    <row r="20" spans="2:11" ht="15" customHeight="1" x14ac:dyDescent="0.2">
      <c r="B20" s="318" t="s">
        <v>78</v>
      </c>
      <c r="C20" s="319"/>
      <c r="D20" s="72">
        <v>1</v>
      </c>
      <c r="E20" s="73">
        <v>5</v>
      </c>
      <c r="F20" s="73">
        <v>82</v>
      </c>
      <c r="G20" s="73">
        <v>99</v>
      </c>
      <c r="H20" s="73">
        <v>56</v>
      </c>
      <c r="I20" s="73">
        <v>22</v>
      </c>
      <c r="J20" s="94">
        <v>1</v>
      </c>
      <c r="K20" s="52">
        <v>266</v>
      </c>
    </row>
    <row r="21" spans="2:11" ht="15" customHeight="1" x14ac:dyDescent="0.2">
      <c r="B21" s="318" t="s">
        <v>79</v>
      </c>
      <c r="C21" s="319"/>
      <c r="D21" s="72">
        <v>1</v>
      </c>
      <c r="E21" s="73">
        <v>1</v>
      </c>
      <c r="F21" s="73">
        <v>32</v>
      </c>
      <c r="G21" s="73">
        <v>42</v>
      </c>
      <c r="H21" s="73">
        <v>35</v>
      </c>
      <c r="I21" s="73">
        <v>26</v>
      </c>
      <c r="J21" s="94">
        <v>0</v>
      </c>
      <c r="K21" s="52">
        <v>137</v>
      </c>
    </row>
    <row r="22" spans="2:11" ht="15" customHeight="1" x14ac:dyDescent="0.2">
      <c r="B22" s="318" t="s">
        <v>48</v>
      </c>
      <c r="C22" s="319"/>
      <c r="D22" s="72">
        <v>1</v>
      </c>
      <c r="E22" s="73">
        <v>24</v>
      </c>
      <c r="F22" s="73">
        <v>179</v>
      </c>
      <c r="G22" s="73">
        <v>305</v>
      </c>
      <c r="H22" s="73">
        <v>175</v>
      </c>
      <c r="I22" s="73">
        <v>75</v>
      </c>
      <c r="J22" s="94">
        <v>1</v>
      </c>
      <c r="K22" s="52">
        <v>760</v>
      </c>
    </row>
    <row r="23" spans="2:11" ht="15" customHeight="1" x14ac:dyDescent="0.2">
      <c r="B23" s="320" t="s">
        <v>80</v>
      </c>
      <c r="C23" s="321"/>
      <c r="D23" s="81">
        <v>1</v>
      </c>
      <c r="E23" s="74">
        <v>12</v>
      </c>
      <c r="F23" s="74">
        <v>96</v>
      </c>
      <c r="G23" s="74">
        <v>153</v>
      </c>
      <c r="H23" s="74">
        <v>77</v>
      </c>
      <c r="I23" s="74">
        <v>38</v>
      </c>
      <c r="J23" s="85">
        <v>1</v>
      </c>
      <c r="K23" s="152">
        <v>378</v>
      </c>
    </row>
    <row r="24" spans="2:11" ht="15" customHeight="1" x14ac:dyDescent="0.2">
      <c r="B24" s="322" t="s">
        <v>81</v>
      </c>
      <c r="C24" s="323"/>
      <c r="D24" s="82">
        <v>0</v>
      </c>
      <c r="E24" s="75">
        <v>12</v>
      </c>
      <c r="F24" s="75">
        <v>83</v>
      </c>
      <c r="G24" s="75">
        <v>152</v>
      </c>
      <c r="H24" s="75">
        <v>98</v>
      </c>
      <c r="I24" s="75">
        <v>37</v>
      </c>
      <c r="J24" s="87">
        <v>0</v>
      </c>
      <c r="K24" s="53">
        <v>382</v>
      </c>
    </row>
    <row r="25" spans="2:11" ht="15" customHeight="1" x14ac:dyDescent="0.2">
      <c r="B25" s="318" t="s">
        <v>49</v>
      </c>
      <c r="C25" s="319"/>
      <c r="D25" s="72">
        <v>1</v>
      </c>
      <c r="E25" s="73">
        <v>3</v>
      </c>
      <c r="F25" s="73">
        <v>25</v>
      </c>
      <c r="G25" s="73">
        <v>37</v>
      </c>
      <c r="H25" s="73">
        <v>20</v>
      </c>
      <c r="I25" s="73">
        <v>19</v>
      </c>
      <c r="J25" s="94">
        <v>1</v>
      </c>
      <c r="K25" s="52">
        <v>106</v>
      </c>
    </row>
    <row r="26" spans="2:11" ht="15" customHeight="1" x14ac:dyDescent="0.2">
      <c r="B26" s="318" t="s">
        <v>50</v>
      </c>
      <c r="C26" s="319"/>
      <c r="D26" s="72">
        <v>3</v>
      </c>
      <c r="E26" s="73">
        <v>14</v>
      </c>
      <c r="F26" s="73">
        <v>118</v>
      </c>
      <c r="G26" s="73">
        <v>166</v>
      </c>
      <c r="H26" s="73">
        <v>126</v>
      </c>
      <c r="I26" s="73">
        <v>67</v>
      </c>
      <c r="J26" s="94">
        <v>0</v>
      </c>
      <c r="K26" s="52">
        <v>494</v>
      </c>
    </row>
    <row r="27" spans="2:11" ht="15" customHeight="1" x14ac:dyDescent="0.2">
      <c r="B27" s="320" t="s">
        <v>1</v>
      </c>
      <c r="C27" s="321"/>
      <c r="D27" s="81">
        <v>0</v>
      </c>
      <c r="E27" s="74">
        <v>0</v>
      </c>
      <c r="F27" s="74">
        <v>5</v>
      </c>
      <c r="G27" s="74">
        <v>7</v>
      </c>
      <c r="H27" s="74">
        <v>5</v>
      </c>
      <c r="I27" s="74">
        <v>5</v>
      </c>
      <c r="J27" s="85">
        <v>0</v>
      </c>
      <c r="K27" s="152">
        <v>22</v>
      </c>
    </row>
    <row r="28" spans="2:11" ht="15" customHeight="1" x14ac:dyDescent="0.2">
      <c r="B28" s="322" t="s">
        <v>4</v>
      </c>
      <c r="C28" s="323"/>
      <c r="D28" s="82">
        <v>0</v>
      </c>
      <c r="E28" s="75">
        <v>0</v>
      </c>
      <c r="F28" s="75">
        <v>12</v>
      </c>
      <c r="G28" s="75">
        <v>16</v>
      </c>
      <c r="H28" s="75">
        <v>6</v>
      </c>
      <c r="I28" s="75">
        <v>7</v>
      </c>
      <c r="J28" s="86">
        <v>0</v>
      </c>
      <c r="K28" s="53">
        <v>41</v>
      </c>
    </row>
    <row r="29" spans="2:11" ht="15" customHeight="1" x14ac:dyDescent="0.2">
      <c r="B29" s="320" t="s">
        <v>16</v>
      </c>
      <c r="C29" s="321"/>
      <c r="D29" s="81">
        <v>3</v>
      </c>
      <c r="E29" s="74">
        <v>4</v>
      </c>
      <c r="F29" s="74">
        <v>42</v>
      </c>
      <c r="G29" s="74">
        <v>65</v>
      </c>
      <c r="H29" s="74">
        <v>61</v>
      </c>
      <c r="I29" s="74">
        <v>20</v>
      </c>
      <c r="J29" s="85">
        <v>0</v>
      </c>
      <c r="K29" s="152">
        <v>195</v>
      </c>
    </row>
    <row r="30" spans="2:11" ht="15" customHeight="1" x14ac:dyDescent="0.2">
      <c r="B30" s="322" t="s">
        <v>20</v>
      </c>
      <c r="C30" s="323"/>
      <c r="D30" s="82">
        <v>0</v>
      </c>
      <c r="E30" s="75">
        <v>1</v>
      </c>
      <c r="F30" s="75">
        <v>12</v>
      </c>
      <c r="G30" s="75">
        <v>7</v>
      </c>
      <c r="H30" s="75">
        <v>11</v>
      </c>
      <c r="I30" s="75">
        <v>8</v>
      </c>
      <c r="J30" s="86">
        <v>0</v>
      </c>
      <c r="K30" s="53">
        <v>39</v>
      </c>
    </row>
    <row r="31" spans="2:11" ht="15" customHeight="1" x14ac:dyDescent="0.2">
      <c r="B31" s="320" t="s">
        <v>22</v>
      </c>
      <c r="C31" s="321"/>
      <c r="D31" s="81">
        <v>0</v>
      </c>
      <c r="E31" s="74">
        <v>6</v>
      </c>
      <c r="F31" s="74">
        <v>26</v>
      </c>
      <c r="G31" s="74">
        <v>25</v>
      </c>
      <c r="H31" s="74">
        <v>14</v>
      </c>
      <c r="I31" s="74">
        <v>10</v>
      </c>
      <c r="J31" s="85">
        <v>0</v>
      </c>
      <c r="K31" s="152">
        <v>81</v>
      </c>
    </row>
    <row r="32" spans="2:11" ht="15" customHeight="1" x14ac:dyDescent="0.2">
      <c r="B32" s="322" t="s">
        <v>24</v>
      </c>
      <c r="C32" s="323"/>
      <c r="D32" s="82">
        <v>0</v>
      </c>
      <c r="E32" s="75">
        <v>0</v>
      </c>
      <c r="F32" s="75">
        <v>0</v>
      </c>
      <c r="G32" s="75">
        <v>7</v>
      </c>
      <c r="H32" s="75">
        <v>1</v>
      </c>
      <c r="I32" s="75">
        <v>1</v>
      </c>
      <c r="J32" s="86">
        <v>0</v>
      </c>
      <c r="K32" s="53">
        <v>9</v>
      </c>
    </row>
    <row r="33" spans="2:11" ht="15" customHeight="1" x14ac:dyDescent="0.2">
      <c r="B33" s="320" t="s">
        <v>26</v>
      </c>
      <c r="C33" s="321"/>
      <c r="D33" s="81">
        <v>0</v>
      </c>
      <c r="E33" s="74">
        <v>0</v>
      </c>
      <c r="F33" s="74">
        <v>1</v>
      </c>
      <c r="G33" s="74">
        <v>4</v>
      </c>
      <c r="H33" s="74">
        <v>6</v>
      </c>
      <c r="I33" s="74">
        <v>3</v>
      </c>
      <c r="J33" s="85">
        <v>0</v>
      </c>
      <c r="K33" s="152">
        <v>14</v>
      </c>
    </row>
    <row r="34" spans="2:11" ht="15" customHeight="1" x14ac:dyDescent="0.2">
      <c r="B34" s="322" t="s">
        <v>30</v>
      </c>
      <c r="C34" s="323"/>
      <c r="D34" s="82">
        <v>0</v>
      </c>
      <c r="E34" s="75">
        <v>1</v>
      </c>
      <c r="F34" s="75">
        <v>12</v>
      </c>
      <c r="G34" s="75">
        <v>21</v>
      </c>
      <c r="H34" s="75">
        <v>15</v>
      </c>
      <c r="I34" s="75">
        <v>11</v>
      </c>
      <c r="J34" s="86">
        <v>0</v>
      </c>
      <c r="K34" s="53">
        <v>60</v>
      </c>
    </row>
    <row r="35" spans="2:11" ht="15" customHeight="1" x14ac:dyDescent="0.2">
      <c r="B35" s="320" t="s">
        <v>31</v>
      </c>
      <c r="C35" s="321"/>
      <c r="D35" s="81">
        <v>0</v>
      </c>
      <c r="E35" s="74">
        <v>2</v>
      </c>
      <c r="F35" s="74">
        <v>8</v>
      </c>
      <c r="G35" s="74">
        <v>14</v>
      </c>
      <c r="H35" s="74">
        <v>7</v>
      </c>
      <c r="I35" s="74">
        <v>2</v>
      </c>
      <c r="J35" s="155">
        <v>0</v>
      </c>
      <c r="K35" s="152">
        <v>33</v>
      </c>
    </row>
    <row r="36" spans="2:11" ht="15" customHeight="1" x14ac:dyDescent="0.2">
      <c r="B36" s="318" t="s">
        <v>58</v>
      </c>
      <c r="C36" s="319"/>
      <c r="D36" s="72">
        <v>0</v>
      </c>
      <c r="E36" s="73">
        <v>12</v>
      </c>
      <c r="F36" s="73">
        <v>96</v>
      </c>
      <c r="G36" s="73">
        <v>144</v>
      </c>
      <c r="H36" s="73">
        <v>103</v>
      </c>
      <c r="I36" s="73">
        <v>42</v>
      </c>
      <c r="J36" s="94">
        <v>1</v>
      </c>
      <c r="K36" s="52">
        <v>398</v>
      </c>
    </row>
    <row r="37" spans="2:11" ht="15" customHeight="1" x14ac:dyDescent="0.2">
      <c r="B37" s="320" t="s">
        <v>0</v>
      </c>
      <c r="C37" s="321"/>
      <c r="D37" s="81">
        <v>0</v>
      </c>
      <c r="E37" s="74">
        <v>3</v>
      </c>
      <c r="F37" s="74">
        <v>27</v>
      </c>
      <c r="G37" s="74">
        <v>36</v>
      </c>
      <c r="H37" s="74">
        <v>24</v>
      </c>
      <c r="I37" s="74">
        <v>17</v>
      </c>
      <c r="J37" s="85">
        <v>0</v>
      </c>
      <c r="K37" s="152">
        <v>107</v>
      </c>
    </row>
    <row r="38" spans="2:11" ht="15" customHeight="1" x14ac:dyDescent="0.2">
      <c r="B38" s="322" t="s">
        <v>7</v>
      </c>
      <c r="C38" s="323"/>
      <c r="D38" s="82">
        <v>0</v>
      </c>
      <c r="E38" s="75">
        <v>3</v>
      </c>
      <c r="F38" s="75">
        <v>37</v>
      </c>
      <c r="G38" s="75">
        <v>56</v>
      </c>
      <c r="H38" s="75">
        <v>41</v>
      </c>
      <c r="I38" s="75">
        <v>10</v>
      </c>
      <c r="J38" s="86">
        <v>0</v>
      </c>
      <c r="K38" s="53">
        <v>147</v>
      </c>
    </row>
    <row r="39" spans="2:11" ht="15" customHeight="1" x14ac:dyDescent="0.2">
      <c r="B39" s="320" t="s">
        <v>9</v>
      </c>
      <c r="C39" s="321"/>
      <c r="D39" s="81">
        <v>0</v>
      </c>
      <c r="E39" s="74">
        <v>1</v>
      </c>
      <c r="F39" s="74">
        <v>9</v>
      </c>
      <c r="G39" s="74">
        <v>9</v>
      </c>
      <c r="H39" s="74">
        <v>6</v>
      </c>
      <c r="I39" s="74">
        <v>2</v>
      </c>
      <c r="J39" s="85">
        <v>0</v>
      </c>
      <c r="K39" s="152">
        <v>27</v>
      </c>
    </row>
    <row r="40" spans="2:11" ht="15" customHeight="1" x14ac:dyDescent="0.2">
      <c r="B40" s="322" t="s">
        <v>12</v>
      </c>
      <c r="C40" s="323"/>
      <c r="D40" s="82">
        <v>0</v>
      </c>
      <c r="E40" s="75">
        <v>3</v>
      </c>
      <c r="F40" s="75">
        <v>5</v>
      </c>
      <c r="G40" s="75">
        <v>8</v>
      </c>
      <c r="H40" s="75">
        <v>5</v>
      </c>
      <c r="I40" s="75">
        <v>4</v>
      </c>
      <c r="J40" s="86">
        <v>0</v>
      </c>
      <c r="K40" s="53">
        <v>25</v>
      </c>
    </row>
    <row r="41" spans="2:11" ht="15" customHeight="1" x14ac:dyDescent="0.2">
      <c r="B41" s="320" t="s">
        <v>29</v>
      </c>
      <c r="C41" s="321"/>
      <c r="D41" s="81">
        <v>0</v>
      </c>
      <c r="E41" s="74">
        <v>2</v>
      </c>
      <c r="F41" s="74">
        <v>18</v>
      </c>
      <c r="G41" s="74">
        <v>35</v>
      </c>
      <c r="H41" s="74">
        <v>27</v>
      </c>
      <c r="I41" s="74">
        <v>9</v>
      </c>
      <c r="J41" s="155">
        <v>1</v>
      </c>
      <c r="K41" s="152">
        <v>92</v>
      </c>
    </row>
    <row r="42" spans="2:11" ht="15" customHeight="1" x14ac:dyDescent="0.2">
      <c r="B42" s="318" t="s">
        <v>51</v>
      </c>
      <c r="C42" s="319"/>
      <c r="D42" s="72">
        <v>3</v>
      </c>
      <c r="E42" s="73">
        <v>31</v>
      </c>
      <c r="F42" s="73">
        <v>224</v>
      </c>
      <c r="G42" s="73">
        <v>306</v>
      </c>
      <c r="H42" s="73">
        <v>155</v>
      </c>
      <c r="I42" s="73">
        <v>86</v>
      </c>
      <c r="J42" s="94">
        <v>0</v>
      </c>
      <c r="K42" s="52">
        <v>805</v>
      </c>
    </row>
    <row r="43" spans="2:11" ht="15" customHeight="1" x14ac:dyDescent="0.2">
      <c r="B43" s="320" t="s">
        <v>3</v>
      </c>
      <c r="C43" s="321"/>
      <c r="D43" s="81">
        <v>2</v>
      </c>
      <c r="E43" s="74">
        <v>19</v>
      </c>
      <c r="F43" s="74">
        <v>143</v>
      </c>
      <c r="G43" s="74">
        <v>229</v>
      </c>
      <c r="H43" s="74">
        <v>102</v>
      </c>
      <c r="I43" s="74">
        <v>60</v>
      </c>
      <c r="J43" s="85">
        <v>0</v>
      </c>
      <c r="K43" s="152">
        <v>555</v>
      </c>
    </row>
    <row r="44" spans="2:11" ht="15" customHeight="1" x14ac:dyDescent="0.2">
      <c r="B44" s="322" t="s">
        <v>10</v>
      </c>
      <c r="C44" s="323"/>
      <c r="D44" s="82">
        <v>1</v>
      </c>
      <c r="E44" s="75">
        <v>3</v>
      </c>
      <c r="F44" s="75">
        <v>22</v>
      </c>
      <c r="G44" s="75">
        <v>24</v>
      </c>
      <c r="H44" s="75">
        <v>16</v>
      </c>
      <c r="I44" s="75">
        <v>8</v>
      </c>
      <c r="J44" s="86">
        <v>0</v>
      </c>
      <c r="K44" s="53">
        <v>74</v>
      </c>
    </row>
    <row r="45" spans="2:11" ht="15" customHeight="1" x14ac:dyDescent="0.2">
      <c r="B45" s="320" t="s">
        <v>17</v>
      </c>
      <c r="C45" s="321"/>
      <c r="D45" s="81">
        <v>0</v>
      </c>
      <c r="E45" s="74">
        <v>2</v>
      </c>
      <c r="F45" s="74">
        <v>11</v>
      </c>
      <c r="G45" s="74">
        <v>12</v>
      </c>
      <c r="H45" s="74">
        <v>9</v>
      </c>
      <c r="I45" s="74">
        <v>3</v>
      </c>
      <c r="J45" s="85">
        <v>0</v>
      </c>
      <c r="K45" s="152">
        <v>37</v>
      </c>
    </row>
    <row r="46" spans="2:11" ht="15" customHeight="1" x14ac:dyDescent="0.2">
      <c r="B46" s="322" t="s">
        <v>27</v>
      </c>
      <c r="C46" s="323"/>
      <c r="D46" s="82">
        <v>0</v>
      </c>
      <c r="E46" s="75">
        <v>7</v>
      </c>
      <c r="F46" s="75">
        <v>48</v>
      </c>
      <c r="G46" s="75">
        <v>41</v>
      </c>
      <c r="H46" s="75">
        <v>28</v>
      </c>
      <c r="I46" s="75">
        <v>15</v>
      </c>
      <c r="J46" s="87">
        <v>0</v>
      </c>
      <c r="K46" s="53">
        <v>139</v>
      </c>
    </row>
    <row r="47" spans="2:11" ht="15" customHeight="1" x14ac:dyDescent="0.2">
      <c r="B47" s="318" t="s">
        <v>76</v>
      </c>
      <c r="C47" s="319"/>
      <c r="D47" s="72">
        <v>6</v>
      </c>
      <c r="E47" s="73">
        <v>37</v>
      </c>
      <c r="F47" s="73">
        <v>364</v>
      </c>
      <c r="G47" s="73">
        <v>523</v>
      </c>
      <c r="H47" s="73">
        <v>344</v>
      </c>
      <c r="I47" s="73">
        <v>152</v>
      </c>
      <c r="J47" s="94">
        <v>4</v>
      </c>
      <c r="K47" s="52">
        <v>1430</v>
      </c>
    </row>
    <row r="48" spans="2:11" ht="15" customHeight="1" x14ac:dyDescent="0.2">
      <c r="B48" s="320" t="s">
        <v>72</v>
      </c>
      <c r="C48" s="321"/>
      <c r="D48" s="81">
        <v>2</v>
      </c>
      <c r="E48" s="74">
        <v>18</v>
      </c>
      <c r="F48" s="74">
        <v>177</v>
      </c>
      <c r="G48" s="74">
        <v>272</v>
      </c>
      <c r="H48" s="74">
        <v>157</v>
      </c>
      <c r="I48" s="74">
        <v>74</v>
      </c>
      <c r="J48" s="85">
        <v>3</v>
      </c>
      <c r="K48" s="152">
        <v>703</v>
      </c>
    </row>
    <row r="49" spans="2:11" ht="15" customHeight="1" x14ac:dyDescent="0.2">
      <c r="B49" s="322" t="s">
        <v>73</v>
      </c>
      <c r="C49" s="323"/>
      <c r="D49" s="82">
        <v>0</v>
      </c>
      <c r="E49" s="75">
        <v>2</v>
      </c>
      <c r="F49" s="75">
        <v>19</v>
      </c>
      <c r="G49" s="75">
        <v>25</v>
      </c>
      <c r="H49" s="75">
        <v>26</v>
      </c>
      <c r="I49" s="75">
        <v>6</v>
      </c>
      <c r="J49" s="86">
        <v>0</v>
      </c>
      <c r="K49" s="53">
        <v>78</v>
      </c>
    </row>
    <row r="50" spans="2:11" ht="15" customHeight="1" x14ac:dyDescent="0.2">
      <c r="B50" s="320" t="s">
        <v>74</v>
      </c>
      <c r="C50" s="321"/>
      <c r="D50" s="81">
        <v>4</v>
      </c>
      <c r="E50" s="74">
        <v>17</v>
      </c>
      <c r="F50" s="74">
        <v>168</v>
      </c>
      <c r="G50" s="74">
        <v>226</v>
      </c>
      <c r="H50" s="74">
        <v>161</v>
      </c>
      <c r="I50" s="74">
        <v>72</v>
      </c>
      <c r="J50" s="155">
        <v>1</v>
      </c>
      <c r="K50" s="152">
        <v>649</v>
      </c>
    </row>
    <row r="51" spans="2:11" ht="15" customHeight="1" x14ac:dyDescent="0.2">
      <c r="B51" s="318" t="s">
        <v>52</v>
      </c>
      <c r="C51" s="319"/>
      <c r="D51" s="72">
        <v>2</v>
      </c>
      <c r="E51" s="73">
        <v>15</v>
      </c>
      <c r="F51" s="73">
        <v>89</v>
      </c>
      <c r="G51" s="73">
        <v>152</v>
      </c>
      <c r="H51" s="73">
        <v>68</v>
      </c>
      <c r="I51" s="73">
        <v>44</v>
      </c>
      <c r="J51" s="94">
        <v>0</v>
      </c>
      <c r="K51" s="52">
        <v>370</v>
      </c>
    </row>
    <row r="52" spans="2:11" ht="15" customHeight="1" x14ac:dyDescent="0.2">
      <c r="B52" s="320" t="s">
        <v>2</v>
      </c>
      <c r="C52" s="321"/>
      <c r="D52" s="81">
        <v>2</v>
      </c>
      <c r="E52" s="74">
        <v>11</v>
      </c>
      <c r="F52" s="74">
        <v>70</v>
      </c>
      <c r="G52" s="74">
        <v>106</v>
      </c>
      <c r="H52" s="74">
        <v>43</v>
      </c>
      <c r="I52" s="74">
        <v>40</v>
      </c>
      <c r="J52" s="85">
        <v>0</v>
      </c>
      <c r="K52" s="152">
        <v>272</v>
      </c>
    </row>
    <row r="53" spans="2:11" ht="15" customHeight="1" x14ac:dyDescent="0.2">
      <c r="B53" s="322" t="s">
        <v>5</v>
      </c>
      <c r="C53" s="323"/>
      <c r="D53" s="82">
        <v>0</v>
      </c>
      <c r="E53" s="75">
        <v>4</v>
      </c>
      <c r="F53" s="75">
        <v>19</v>
      </c>
      <c r="G53" s="75">
        <v>46</v>
      </c>
      <c r="H53" s="75">
        <v>25</v>
      </c>
      <c r="I53" s="75">
        <v>4</v>
      </c>
      <c r="J53" s="87">
        <v>0</v>
      </c>
      <c r="K53" s="53">
        <v>98</v>
      </c>
    </row>
    <row r="54" spans="2:11" ht="15" customHeight="1" x14ac:dyDescent="0.2">
      <c r="B54" s="318" t="s">
        <v>53</v>
      </c>
      <c r="C54" s="319"/>
      <c r="D54" s="72">
        <v>0</v>
      </c>
      <c r="E54" s="73">
        <v>7</v>
      </c>
      <c r="F54" s="73">
        <v>116</v>
      </c>
      <c r="G54" s="73">
        <v>188</v>
      </c>
      <c r="H54" s="73">
        <v>130</v>
      </c>
      <c r="I54" s="73">
        <v>70</v>
      </c>
      <c r="J54" s="94">
        <v>0</v>
      </c>
      <c r="K54" s="52">
        <v>511</v>
      </c>
    </row>
    <row r="55" spans="2:11" ht="15" customHeight="1" x14ac:dyDescent="0.2">
      <c r="B55" s="320" t="s">
        <v>82</v>
      </c>
      <c r="C55" s="321"/>
      <c r="D55" s="81">
        <v>0</v>
      </c>
      <c r="E55" s="74">
        <v>2</v>
      </c>
      <c r="F55" s="74">
        <v>39</v>
      </c>
      <c r="G55" s="74">
        <v>72</v>
      </c>
      <c r="H55" s="74">
        <v>54</v>
      </c>
      <c r="I55" s="74">
        <v>33</v>
      </c>
      <c r="J55" s="85">
        <v>0</v>
      </c>
      <c r="K55" s="152">
        <v>200</v>
      </c>
    </row>
    <row r="56" spans="2:11" ht="15" customHeight="1" x14ac:dyDescent="0.2">
      <c r="B56" s="322" t="s">
        <v>18</v>
      </c>
      <c r="C56" s="323"/>
      <c r="D56" s="82">
        <v>0</v>
      </c>
      <c r="E56" s="75">
        <v>0</v>
      </c>
      <c r="F56" s="75">
        <v>22</v>
      </c>
      <c r="G56" s="75">
        <v>20</v>
      </c>
      <c r="H56" s="75">
        <v>17</v>
      </c>
      <c r="I56" s="75">
        <v>8</v>
      </c>
      <c r="J56" s="86">
        <v>0</v>
      </c>
      <c r="K56" s="53">
        <v>67</v>
      </c>
    </row>
    <row r="57" spans="2:11" ht="15" customHeight="1" x14ac:dyDescent="0.2">
      <c r="B57" s="320" t="s">
        <v>54</v>
      </c>
      <c r="C57" s="321"/>
      <c r="D57" s="81">
        <v>0</v>
      </c>
      <c r="E57" s="74">
        <v>3</v>
      </c>
      <c r="F57" s="74">
        <v>16</v>
      </c>
      <c r="G57" s="74">
        <v>29</v>
      </c>
      <c r="H57" s="74">
        <v>14</v>
      </c>
      <c r="I57" s="74">
        <v>8</v>
      </c>
      <c r="J57" s="85">
        <v>0</v>
      </c>
      <c r="K57" s="152">
        <v>70</v>
      </c>
    </row>
    <row r="58" spans="2:11" ht="15" customHeight="1" x14ac:dyDescent="0.2">
      <c r="B58" s="322" t="s">
        <v>21</v>
      </c>
      <c r="C58" s="323"/>
      <c r="D58" s="82">
        <v>0</v>
      </c>
      <c r="E58" s="75">
        <v>2</v>
      </c>
      <c r="F58" s="75">
        <v>39</v>
      </c>
      <c r="G58" s="75">
        <v>67</v>
      </c>
      <c r="H58" s="75">
        <v>45</v>
      </c>
      <c r="I58" s="75">
        <v>21</v>
      </c>
      <c r="J58" s="87">
        <v>0</v>
      </c>
      <c r="K58" s="53">
        <v>174</v>
      </c>
    </row>
    <row r="59" spans="2:11" ht="15" customHeight="1" x14ac:dyDescent="0.2">
      <c r="B59" s="318" t="s">
        <v>83</v>
      </c>
      <c r="C59" s="319"/>
      <c r="D59" s="72">
        <v>0</v>
      </c>
      <c r="E59" s="73">
        <v>19</v>
      </c>
      <c r="F59" s="73">
        <v>183</v>
      </c>
      <c r="G59" s="73">
        <v>252</v>
      </c>
      <c r="H59" s="73">
        <v>162</v>
      </c>
      <c r="I59" s="73">
        <v>96</v>
      </c>
      <c r="J59" s="94">
        <v>3</v>
      </c>
      <c r="K59" s="52">
        <v>715</v>
      </c>
    </row>
    <row r="60" spans="2:11" ht="15" customHeight="1" x14ac:dyDescent="0.2">
      <c r="B60" s="318" t="s">
        <v>84</v>
      </c>
      <c r="C60" s="319"/>
      <c r="D60" s="72">
        <v>2</v>
      </c>
      <c r="E60" s="73">
        <v>12</v>
      </c>
      <c r="F60" s="73">
        <v>70</v>
      </c>
      <c r="G60" s="73">
        <v>112</v>
      </c>
      <c r="H60" s="73">
        <v>55</v>
      </c>
      <c r="I60" s="73">
        <v>22</v>
      </c>
      <c r="J60" s="94">
        <v>0</v>
      </c>
      <c r="K60" s="52">
        <v>273</v>
      </c>
    </row>
    <row r="61" spans="2:11" ht="15" customHeight="1" x14ac:dyDescent="0.2">
      <c r="B61" s="318" t="s">
        <v>85</v>
      </c>
      <c r="C61" s="319"/>
      <c r="D61" s="72">
        <v>0</v>
      </c>
      <c r="E61" s="73">
        <v>6</v>
      </c>
      <c r="F61" s="73">
        <v>13</v>
      </c>
      <c r="G61" s="73">
        <v>25</v>
      </c>
      <c r="H61" s="73">
        <v>15</v>
      </c>
      <c r="I61" s="73">
        <v>6</v>
      </c>
      <c r="J61" s="94">
        <v>0</v>
      </c>
      <c r="K61" s="52">
        <v>65</v>
      </c>
    </row>
    <row r="62" spans="2:11" ht="15" customHeight="1" x14ac:dyDescent="0.2">
      <c r="B62" s="318" t="s">
        <v>55</v>
      </c>
      <c r="C62" s="319"/>
      <c r="D62" s="72">
        <v>1</v>
      </c>
      <c r="E62" s="73">
        <v>6</v>
      </c>
      <c r="F62" s="73">
        <v>40</v>
      </c>
      <c r="G62" s="73">
        <v>65</v>
      </c>
      <c r="H62" s="73">
        <v>35</v>
      </c>
      <c r="I62" s="73">
        <v>19</v>
      </c>
      <c r="J62" s="94">
        <v>0</v>
      </c>
      <c r="K62" s="52">
        <v>166</v>
      </c>
    </row>
    <row r="63" spans="2:11" ht="15" customHeight="1" x14ac:dyDescent="0.2">
      <c r="B63" s="320" t="s">
        <v>75</v>
      </c>
      <c r="C63" s="321"/>
      <c r="D63" s="81">
        <v>0</v>
      </c>
      <c r="E63" s="74">
        <v>0</v>
      </c>
      <c r="F63" s="74">
        <v>5</v>
      </c>
      <c r="G63" s="74">
        <v>0</v>
      </c>
      <c r="H63" s="74">
        <v>3</v>
      </c>
      <c r="I63" s="74">
        <v>0</v>
      </c>
      <c r="J63" s="85">
        <v>0</v>
      </c>
      <c r="K63" s="152">
        <v>8</v>
      </c>
    </row>
    <row r="64" spans="2:11" ht="15" customHeight="1" x14ac:dyDescent="0.2">
      <c r="B64" s="322" t="s">
        <v>71</v>
      </c>
      <c r="C64" s="323"/>
      <c r="D64" s="82">
        <v>0</v>
      </c>
      <c r="E64" s="75">
        <v>3</v>
      </c>
      <c r="F64" s="75">
        <v>17</v>
      </c>
      <c r="G64" s="75">
        <v>31</v>
      </c>
      <c r="H64" s="75">
        <v>15</v>
      </c>
      <c r="I64" s="75">
        <v>5</v>
      </c>
      <c r="J64" s="86">
        <v>0</v>
      </c>
      <c r="K64" s="53">
        <v>71</v>
      </c>
    </row>
    <row r="65" spans="2:11" ht="15" customHeight="1" x14ac:dyDescent="0.2">
      <c r="B65" s="320" t="s">
        <v>70</v>
      </c>
      <c r="C65" s="321"/>
      <c r="D65" s="81">
        <v>1</v>
      </c>
      <c r="E65" s="74">
        <v>3</v>
      </c>
      <c r="F65" s="74">
        <v>18</v>
      </c>
      <c r="G65" s="74">
        <v>34</v>
      </c>
      <c r="H65" s="74">
        <v>17</v>
      </c>
      <c r="I65" s="74">
        <v>14</v>
      </c>
      <c r="J65" s="155">
        <v>0</v>
      </c>
      <c r="K65" s="152">
        <v>87</v>
      </c>
    </row>
    <row r="66" spans="2:11" ht="15" customHeight="1" x14ac:dyDescent="0.2">
      <c r="B66" s="318" t="s">
        <v>86</v>
      </c>
      <c r="C66" s="319"/>
      <c r="D66" s="72">
        <v>0</v>
      </c>
      <c r="E66" s="73">
        <v>2</v>
      </c>
      <c r="F66" s="73">
        <v>9</v>
      </c>
      <c r="G66" s="73">
        <v>11</v>
      </c>
      <c r="H66" s="73">
        <v>8</v>
      </c>
      <c r="I66" s="73">
        <v>7</v>
      </c>
      <c r="J66" s="94">
        <v>0</v>
      </c>
      <c r="K66" s="52">
        <v>37</v>
      </c>
    </row>
    <row r="67" spans="2:11" ht="15" customHeight="1" x14ac:dyDescent="0.2">
      <c r="B67" s="318" t="s">
        <v>56</v>
      </c>
      <c r="C67" s="319"/>
      <c r="D67" s="72">
        <v>0</v>
      </c>
      <c r="E67" s="73">
        <v>3</v>
      </c>
      <c r="F67" s="73">
        <v>25</v>
      </c>
      <c r="G67" s="73">
        <v>13</v>
      </c>
      <c r="H67" s="73">
        <v>9</v>
      </c>
      <c r="I67" s="73">
        <v>2</v>
      </c>
      <c r="J67" s="94">
        <v>0</v>
      </c>
      <c r="K67" s="52">
        <v>52</v>
      </c>
    </row>
    <row r="68" spans="2:11" ht="15" customHeight="1" x14ac:dyDescent="0.2">
      <c r="B68" s="324" t="s">
        <v>57</v>
      </c>
      <c r="C68" s="325"/>
      <c r="D68" s="78">
        <v>1</v>
      </c>
      <c r="E68" s="79">
        <v>1</v>
      </c>
      <c r="F68" s="79">
        <v>13</v>
      </c>
      <c r="G68" s="79">
        <v>15</v>
      </c>
      <c r="H68" s="79">
        <v>9</v>
      </c>
      <c r="I68" s="79">
        <v>3</v>
      </c>
      <c r="J68" s="97">
        <v>0</v>
      </c>
      <c r="K68" s="55">
        <v>42</v>
      </c>
    </row>
    <row r="70" spans="2:11" ht="15" customHeight="1" x14ac:dyDescent="0.3">
      <c r="B70" s="14" t="s">
        <v>59</v>
      </c>
    </row>
  </sheetData>
  <mergeCells count="71">
    <mergeCell ref="B64:C64"/>
    <mergeCell ref="B65:C65"/>
    <mergeCell ref="B66:C66"/>
    <mergeCell ref="B67:C67"/>
    <mergeCell ref="B68:C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8:C8"/>
    <mergeCell ref="B9:C9"/>
    <mergeCell ref="D4:D5"/>
    <mergeCell ref="E4:E5"/>
    <mergeCell ref="F4:F5"/>
    <mergeCell ref="G4:G5"/>
    <mergeCell ref="H4:H5"/>
    <mergeCell ref="I4:I5"/>
    <mergeCell ref="J4:J5"/>
    <mergeCell ref="K4:K5"/>
    <mergeCell ref="B6:C6"/>
    <mergeCell ref="B7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2" width="11.5703125" style="1"/>
    <col min="13" max="13" width="12" style="1" customWidth="1"/>
    <col min="14" max="16384" width="11.5703125" style="1"/>
  </cols>
  <sheetData>
    <row r="1" spans="1:43" s="10" customFormat="1" ht="15" customHeight="1" x14ac:dyDescent="0.3">
      <c r="B1" s="17" t="s">
        <v>96</v>
      </c>
      <c r="C1" s="17"/>
      <c r="D1" s="17"/>
      <c r="E1" s="17"/>
      <c r="F1" s="17"/>
      <c r="G1" s="17"/>
      <c r="I1" s="5"/>
      <c r="J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s="10" customFormat="1" ht="15" customHeight="1" x14ac:dyDescent="0.3">
      <c r="B2" s="16" t="s">
        <v>167</v>
      </c>
      <c r="C2" s="17"/>
      <c r="D2" s="17"/>
      <c r="E2" s="17"/>
      <c r="F2" s="17"/>
      <c r="G2" s="17"/>
      <c r="I2" s="5"/>
      <c r="J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10" customFormat="1" ht="15" customHeight="1" x14ac:dyDescent="0.3">
      <c r="B3" s="17"/>
      <c r="C3" s="17"/>
      <c r="D3" s="17"/>
      <c r="E3" s="17"/>
      <c r="F3" s="17"/>
      <c r="G3" s="17"/>
      <c r="I3" s="5"/>
      <c r="J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10" customFormat="1" ht="15" customHeight="1" x14ac:dyDescent="0.3">
      <c r="B4" s="5"/>
      <c r="C4" s="5"/>
      <c r="D4" s="5"/>
      <c r="E4" s="5"/>
      <c r="F4" s="5"/>
      <c r="G4" s="5"/>
      <c r="J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10" customFormat="1" ht="15" customHeight="1" x14ac:dyDescent="0.3">
      <c r="B5" s="5"/>
      <c r="C5" s="5"/>
      <c r="D5" s="5"/>
      <c r="E5" s="5"/>
      <c r="F5" s="5"/>
      <c r="G5" s="5"/>
      <c r="I5" s="5"/>
      <c r="J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0" customFormat="1" ht="15" customHeight="1" x14ac:dyDescent="0.3">
      <c r="B6" s="5"/>
      <c r="C6" s="5"/>
      <c r="D6" s="5"/>
      <c r="E6" s="5"/>
      <c r="F6" s="5"/>
      <c r="G6" s="5"/>
      <c r="I6" s="5"/>
      <c r="J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s="10" customFormat="1" ht="15" customHeight="1" x14ac:dyDescent="0.3">
      <c r="B7" s="5"/>
      <c r="C7" s="5"/>
      <c r="D7" s="5"/>
      <c r="E7" s="5"/>
      <c r="F7" s="5"/>
      <c r="G7" s="5"/>
      <c r="I7" s="5"/>
      <c r="J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10" customFormat="1" ht="15" customHeight="1" x14ac:dyDescent="0.3">
      <c r="B8" s="5"/>
      <c r="C8" s="5"/>
      <c r="D8" s="5"/>
      <c r="E8" s="5"/>
      <c r="F8" s="5"/>
      <c r="G8" s="5"/>
      <c r="I8" s="5"/>
      <c r="J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s="10" customFormat="1" ht="15" customHeight="1" x14ac:dyDescent="0.3">
      <c r="B9" s="5"/>
      <c r="C9" s="5"/>
      <c r="D9" s="5"/>
      <c r="E9" s="5"/>
      <c r="F9" s="5"/>
      <c r="G9" s="5"/>
      <c r="I9" s="5"/>
      <c r="J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10" customFormat="1" ht="15" customHeight="1" x14ac:dyDescent="0.3">
      <c r="B10" s="5"/>
      <c r="C10" s="5"/>
      <c r="D10" s="5"/>
      <c r="E10" s="5"/>
      <c r="F10" s="5"/>
      <c r="G10" s="5"/>
      <c r="I10" s="5"/>
      <c r="J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10" customFormat="1" ht="15" customHeight="1" x14ac:dyDescent="0.3">
      <c r="B11" s="5"/>
      <c r="C11" s="5"/>
      <c r="D11" s="5"/>
      <c r="E11" s="5"/>
      <c r="F11" s="5"/>
      <c r="G11" s="5"/>
      <c r="I11" s="5"/>
      <c r="J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10" customFormat="1" ht="15" customHeight="1" x14ac:dyDescent="0.3">
      <c r="B12" s="5"/>
      <c r="C12" s="5"/>
      <c r="D12" s="5"/>
      <c r="E12" s="5"/>
      <c r="F12" s="5"/>
      <c r="G12" s="5"/>
      <c r="I12" s="5"/>
      <c r="J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10" customFormat="1" ht="15" customHeight="1" x14ac:dyDescent="0.3">
      <c r="B13" s="5"/>
      <c r="C13" s="5"/>
      <c r="D13" s="5"/>
      <c r="E13" s="5"/>
      <c r="F13" s="5"/>
      <c r="G13" s="5"/>
      <c r="I13" s="5"/>
      <c r="J13" s="5"/>
      <c r="N13" s="5"/>
      <c r="O13" s="5"/>
      <c r="P13" s="5"/>
      <c r="Q13" s="5"/>
      <c r="R13" s="5"/>
      <c r="S13" s="5"/>
      <c r="T13" s="5"/>
      <c r="U13" s="5"/>
    </row>
    <row r="14" spans="1:43" s="5" customFormat="1" ht="15" customHeight="1" x14ac:dyDescent="0.3"/>
    <row r="15" spans="1:43" s="5" customFormat="1" ht="15" customHeight="1" x14ac:dyDescent="0.3">
      <c r="H15" s="15"/>
    </row>
    <row r="16" spans="1:43" s="5" customFormat="1" ht="15" customHeight="1" x14ac:dyDescent="0.3">
      <c r="A16" s="2"/>
    </row>
    <row r="17" spans="1:2" s="5" customFormat="1" ht="15" customHeight="1" x14ac:dyDescent="0.3">
      <c r="A17" s="2"/>
    </row>
    <row r="18" spans="1:2" s="5" customFormat="1" ht="15" customHeight="1" x14ac:dyDescent="0.3">
      <c r="A18" s="2"/>
    </row>
    <row r="19" spans="1:2" s="5" customFormat="1" ht="15" customHeight="1" x14ac:dyDescent="0.3">
      <c r="A19" s="2"/>
    </row>
    <row r="20" spans="1:2" s="5" customFormat="1" ht="15" customHeight="1" x14ac:dyDescent="0.3"/>
    <row r="21" spans="1:2" s="5" customFormat="1" ht="15" customHeight="1" x14ac:dyDescent="0.3">
      <c r="A21" s="2"/>
    </row>
    <row r="22" spans="1:2" s="5" customFormat="1" ht="15" customHeight="1" x14ac:dyDescent="0.3"/>
    <row r="23" spans="1:2" s="5" customFormat="1" ht="15" customHeight="1" x14ac:dyDescent="0.3">
      <c r="A23" s="2"/>
    </row>
    <row r="24" spans="1:2" s="5" customFormat="1" ht="15" customHeight="1" x14ac:dyDescent="0.3"/>
    <row r="25" spans="1:2" s="5" customFormat="1" ht="15" customHeight="1" x14ac:dyDescent="0.3"/>
    <row r="26" spans="1:2" s="5" customFormat="1" ht="15" customHeight="1" x14ac:dyDescent="0.3"/>
    <row r="27" spans="1:2" s="5" customFormat="1" ht="15" customHeight="1" x14ac:dyDescent="0.3"/>
    <row r="28" spans="1:2" s="5" customFormat="1" ht="15" customHeight="1" x14ac:dyDescent="0.3">
      <c r="A28" s="2"/>
    </row>
    <row r="29" spans="1:2" s="5" customFormat="1" ht="15" customHeight="1" x14ac:dyDescent="0.3">
      <c r="A29" s="2"/>
      <c r="B29" s="14" t="s">
        <v>59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workbookViewId="0">
      <selection activeCell="B1" sqref="B1"/>
    </sheetView>
  </sheetViews>
  <sheetFormatPr baseColWidth="10" defaultColWidth="11.5703125" defaultRowHeight="15" customHeight="1" x14ac:dyDescent="0.2"/>
  <cols>
    <col min="1" max="1" width="11.5703125" style="24"/>
    <col min="2" max="2" width="16.7109375" style="24" customWidth="1"/>
    <col min="3" max="6" width="11.5703125" style="24" customWidth="1"/>
    <col min="7" max="16384" width="11.5703125" style="24"/>
  </cols>
  <sheetData>
    <row r="1" spans="2:19" ht="15" customHeight="1" x14ac:dyDescent="0.2">
      <c r="B1" s="12" t="s">
        <v>145</v>
      </c>
    </row>
    <row r="2" spans="2:19" ht="15" customHeight="1" x14ac:dyDescent="0.3">
      <c r="B2" s="16" t="s">
        <v>173</v>
      </c>
    </row>
    <row r="4" spans="2:19" ht="45.2" customHeight="1" x14ac:dyDescent="0.2">
      <c r="B4" s="179" t="s">
        <v>107</v>
      </c>
      <c r="C4" s="178" t="s">
        <v>109</v>
      </c>
      <c r="D4" s="26" t="s">
        <v>108</v>
      </c>
      <c r="E4" s="25" t="s">
        <v>144</v>
      </c>
      <c r="F4" s="27" t="s">
        <v>108</v>
      </c>
      <c r="G4" s="234"/>
    </row>
    <row r="5" spans="2:19" ht="15" customHeight="1" x14ac:dyDescent="0.2">
      <c r="B5" s="181">
        <v>2018</v>
      </c>
      <c r="C5" s="251">
        <v>29802</v>
      </c>
      <c r="D5" s="235">
        <v>-5.083126313777953</v>
      </c>
      <c r="E5" s="245">
        <v>17815.666666666668</v>
      </c>
      <c r="F5" s="241">
        <v>-6.4258170692741601</v>
      </c>
    </row>
    <row r="6" spans="2:19" ht="15" customHeight="1" x14ac:dyDescent="0.2">
      <c r="B6" s="182">
        <v>2017</v>
      </c>
      <c r="C6" s="252">
        <v>31398</v>
      </c>
      <c r="D6" s="236">
        <v>-6.4561298972143533</v>
      </c>
      <c r="E6" s="246">
        <v>19039.083333333332</v>
      </c>
      <c r="F6" s="242">
        <v>-6.2529748715676163</v>
      </c>
    </row>
    <row r="7" spans="2:19" ht="15" customHeight="1" x14ac:dyDescent="0.2">
      <c r="B7" s="183">
        <v>2016</v>
      </c>
      <c r="C7" s="253">
        <v>33565</v>
      </c>
      <c r="D7" s="237">
        <v>-3.2569534515059786</v>
      </c>
      <c r="E7" s="247">
        <v>20309</v>
      </c>
      <c r="F7" s="243">
        <v>-6.6814215203881133</v>
      </c>
    </row>
    <row r="8" spans="2:19" ht="15" customHeight="1" x14ac:dyDescent="0.2">
      <c r="B8" s="184">
        <v>2015</v>
      </c>
      <c r="C8" s="254">
        <v>34695</v>
      </c>
      <c r="D8" s="238">
        <v>0.41968162083935567</v>
      </c>
      <c r="E8" s="248">
        <v>21763.083333333332</v>
      </c>
      <c r="F8" s="242">
        <v>-0.10213293347206331</v>
      </c>
      <c r="G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2:19" ht="15" customHeight="1" x14ac:dyDescent="0.2">
      <c r="B9" s="183">
        <v>2014</v>
      </c>
      <c r="C9" s="253">
        <v>34550</v>
      </c>
      <c r="D9" s="237">
        <v>5.9946005644864471</v>
      </c>
      <c r="E9" s="247">
        <v>21785.333333333332</v>
      </c>
      <c r="F9" s="243">
        <v>5.5955665243505877</v>
      </c>
    </row>
    <row r="10" spans="2:19" ht="15" customHeight="1" x14ac:dyDescent="0.2">
      <c r="B10" s="184">
        <v>2013</v>
      </c>
      <c r="C10" s="254">
        <v>32596</v>
      </c>
      <c r="D10" s="238">
        <v>8.4184267420588839</v>
      </c>
      <c r="E10" s="248">
        <v>20630.916666666668</v>
      </c>
      <c r="F10" s="242">
        <v>10.262862538302571</v>
      </c>
    </row>
    <row r="11" spans="2:19" ht="15" customHeight="1" x14ac:dyDescent="0.2">
      <c r="B11" s="183">
        <v>2012</v>
      </c>
      <c r="C11" s="253">
        <v>30065</v>
      </c>
      <c r="D11" s="237">
        <v>3.4405642525374276</v>
      </c>
      <c r="E11" s="247">
        <v>18710.666666666668</v>
      </c>
      <c r="F11" s="243">
        <v>5.0000935296208269</v>
      </c>
    </row>
    <row r="12" spans="2:19" ht="15" customHeight="1" x14ac:dyDescent="0.2">
      <c r="B12" s="184">
        <v>2011</v>
      </c>
      <c r="C12" s="254">
        <v>29065</v>
      </c>
      <c r="D12" s="238">
        <v>13.926779554719346</v>
      </c>
      <c r="E12" s="248">
        <v>17819.666666666668</v>
      </c>
      <c r="F12" s="242">
        <v>12.49848747099891</v>
      </c>
    </row>
    <row r="13" spans="2:19" ht="15" customHeight="1" x14ac:dyDescent="0.2">
      <c r="B13" s="183">
        <v>2010</v>
      </c>
      <c r="C13" s="253">
        <v>25512</v>
      </c>
      <c r="D13" s="237">
        <v>15.910949568378015</v>
      </c>
      <c r="E13" s="247">
        <v>15839.916666666666</v>
      </c>
      <c r="F13" s="243">
        <v>17.669745443740098</v>
      </c>
    </row>
    <row r="14" spans="2:19" ht="15" customHeight="1" x14ac:dyDescent="0.2">
      <c r="B14" s="184">
        <v>2009</v>
      </c>
      <c r="C14" s="254">
        <v>22010</v>
      </c>
      <c r="D14" s="238">
        <v>30.367825623408152</v>
      </c>
      <c r="E14" s="248">
        <v>13461.333333333334</v>
      </c>
      <c r="F14" s="242">
        <v>42.527153533268063</v>
      </c>
    </row>
    <row r="15" spans="2:19" ht="15" customHeight="1" x14ac:dyDescent="0.2">
      <c r="B15" s="183">
        <v>2008</v>
      </c>
      <c r="C15" s="253">
        <v>16883</v>
      </c>
      <c r="D15" s="237">
        <v>27.025806937025052</v>
      </c>
      <c r="E15" s="247">
        <v>9444.75</v>
      </c>
      <c r="F15" s="243">
        <v>24.244417403887255</v>
      </c>
    </row>
    <row r="16" spans="2:19" ht="15" customHeight="1" x14ac:dyDescent="0.2">
      <c r="B16" s="184">
        <v>2007</v>
      </c>
      <c r="C16" s="254">
        <v>13291</v>
      </c>
      <c r="D16" s="238">
        <v>21.667887220798249</v>
      </c>
      <c r="E16" s="248">
        <v>7601.75</v>
      </c>
      <c r="F16" s="242">
        <v>33.99286123474198</v>
      </c>
    </row>
    <row r="17" spans="2:6" ht="15" customHeight="1" x14ac:dyDescent="0.2">
      <c r="B17" s="185">
        <v>2006</v>
      </c>
      <c r="C17" s="255">
        <v>10924</v>
      </c>
      <c r="D17" s="239" t="s">
        <v>44</v>
      </c>
      <c r="E17" s="249">
        <v>5673.25</v>
      </c>
      <c r="F17" s="243" t="s">
        <v>44</v>
      </c>
    </row>
    <row r="18" spans="2:6" ht="15" customHeight="1" x14ac:dyDescent="0.2">
      <c r="B18" s="180" t="s">
        <v>179</v>
      </c>
      <c r="C18" s="256">
        <v>344356</v>
      </c>
      <c r="D18" s="240" t="s">
        <v>44</v>
      </c>
      <c r="E18" s="250">
        <v>16145.724358974359</v>
      </c>
      <c r="F18" s="244" t="s">
        <v>44</v>
      </c>
    </row>
    <row r="19" spans="2:6" ht="15" customHeight="1" x14ac:dyDescent="0.2">
      <c r="E19" s="175"/>
    </row>
    <row r="20" spans="2:6" ht="15" customHeight="1" x14ac:dyDescent="0.3">
      <c r="B20" s="14" t="s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9"/>
  <sheetViews>
    <sheetView workbookViewId="0">
      <selection activeCell="B1" sqref="B1"/>
    </sheetView>
  </sheetViews>
  <sheetFormatPr baseColWidth="10" defaultRowHeight="15" customHeight="1" x14ac:dyDescent="0.2"/>
  <sheetData>
    <row r="1" spans="2:2" ht="15" customHeight="1" x14ac:dyDescent="0.2">
      <c r="B1" s="12" t="s">
        <v>127</v>
      </c>
    </row>
    <row r="2" spans="2:2" ht="15" customHeight="1" x14ac:dyDescent="0.3">
      <c r="B2" s="16" t="s">
        <v>173</v>
      </c>
    </row>
    <row r="19" spans="2:2" ht="15" customHeight="1" x14ac:dyDescent="0.3">
      <c r="B19" s="3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9" width="9.42578125" style="21" customWidth="1"/>
    <col min="10" max="10" width="10.28515625" style="21" customWidth="1"/>
    <col min="11" max="16384" width="11.5703125" style="21"/>
  </cols>
  <sheetData>
    <row r="1" spans="2:11" ht="15" customHeight="1" x14ac:dyDescent="0.3">
      <c r="B1" s="31" t="s">
        <v>128</v>
      </c>
      <c r="F1" s="28"/>
    </row>
    <row r="2" spans="2:11" ht="15" customHeight="1" x14ac:dyDescent="0.3">
      <c r="B2" s="16" t="s">
        <v>178</v>
      </c>
      <c r="C2" s="20"/>
      <c r="D2" s="20"/>
      <c r="E2" s="20"/>
      <c r="F2" s="20"/>
      <c r="G2" s="20"/>
      <c r="H2" s="20"/>
      <c r="I2" s="20"/>
      <c r="J2" s="20"/>
    </row>
    <row r="3" spans="2:11" ht="15" customHeight="1" x14ac:dyDescent="0.3">
      <c r="B3" s="23"/>
    </row>
    <row r="4" spans="2:11" ht="15" customHeight="1" x14ac:dyDescent="0.3">
      <c r="B4" s="32"/>
      <c r="C4" s="187" t="s">
        <v>105</v>
      </c>
      <c r="D4" s="286">
        <v>2018</v>
      </c>
      <c r="E4" s="284">
        <v>2017</v>
      </c>
      <c r="F4" s="284">
        <v>2016</v>
      </c>
      <c r="G4" s="284">
        <v>2015</v>
      </c>
      <c r="H4" s="288">
        <v>2014</v>
      </c>
      <c r="I4" s="274">
        <v>2006</v>
      </c>
      <c r="J4" s="276" t="s">
        <v>175</v>
      </c>
      <c r="K4" s="13"/>
    </row>
    <row r="5" spans="2:11" ht="15" customHeight="1" x14ac:dyDescent="0.3">
      <c r="B5" s="158" t="s">
        <v>158</v>
      </c>
      <c r="C5" s="188"/>
      <c r="D5" s="287"/>
      <c r="E5" s="285"/>
      <c r="F5" s="285"/>
      <c r="G5" s="285"/>
      <c r="H5" s="289"/>
      <c r="I5" s="275"/>
      <c r="J5" s="277"/>
      <c r="K5" s="29"/>
    </row>
    <row r="6" spans="2:11" ht="15" customHeight="1" x14ac:dyDescent="0.3">
      <c r="B6" s="278" t="s">
        <v>60</v>
      </c>
      <c r="C6" s="279"/>
      <c r="D6" s="33">
        <v>7654</v>
      </c>
      <c r="E6" s="33">
        <v>8359</v>
      </c>
      <c r="F6" s="34">
        <v>8744</v>
      </c>
      <c r="G6" s="34">
        <v>9075</v>
      </c>
      <c r="H6" s="191">
        <v>9141</v>
      </c>
      <c r="I6" s="197">
        <v>4124</v>
      </c>
      <c r="J6" s="194">
        <v>98987</v>
      </c>
      <c r="K6" s="30"/>
    </row>
    <row r="7" spans="2:11" ht="15" customHeight="1" x14ac:dyDescent="0.3">
      <c r="B7" s="280" t="s">
        <v>61</v>
      </c>
      <c r="C7" s="281"/>
      <c r="D7" s="35">
        <v>690</v>
      </c>
      <c r="E7" s="35">
        <v>709</v>
      </c>
      <c r="F7" s="36">
        <v>689</v>
      </c>
      <c r="G7" s="36">
        <v>751</v>
      </c>
      <c r="H7" s="192">
        <v>749</v>
      </c>
      <c r="I7" s="198">
        <v>173</v>
      </c>
      <c r="J7" s="195">
        <v>7013</v>
      </c>
      <c r="K7" s="30"/>
    </row>
    <row r="8" spans="2:11" ht="15" customHeight="1" x14ac:dyDescent="0.3">
      <c r="B8" s="282" t="s">
        <v>97</v>
      </c>
      <c r="C8" s="283"/>
      <c r="D8" s="37">
        <v>694</v>
      </c>
      <c r="E8" s="37">
        <v>711</v>
      </c>
      <c r="F8" s="38">
        <v>750</v>
      </c>
      <c r="G8" s="38">
        <v>763</v>
      </c>
      <c r="H8" s="193">
        <v>761</v>
      </c>
      <c r="I8" s="199">
        <v>266</v>
      </c>
      <c r="J8" s="196">
        <v>7598</v>
      </c>
      <c r="K8" s="30"/>
    </row>
    <row r="9" spans="2:11" ht="15" customHeight="1" x14ac:dyDescent="0.3">
      <c r="B9" s="280" t="s">
        <v>94</v>
      </c>
      <c r="C9" s="281"/>
      <c r="D9" s="35">
        <v>552</v>
      </c>
      <c r="E9" s="35">
        <v>579</v>
      </c>
      <c r="F9" s="36">
        <v>698</v>
      </c>
      <c r="G9" s="36">
        <v>724</v>
      </c>
      <c r="H9" s="192">
        <v>665</v>
      </c>
      <c r="I9" s="198">
        <v>137</v>
      </c>
      <c r="J9" s="195">
        <v>6487</v>
      </c>
      <c r="K9" s="30"/>
    </row>
    <row r="10" spans="2:11" ht="15" customHeight="1" x14ac:dyDescent="0.3">
      <c r="B10" s="282" t="s">
        <v>62</v>
      </c>
      <c r="C10" s="283"/>
      <c r="D10" s="37">
        <v>2108</v>
      </c>
      <c r="E10" s="37">
        <v>2167</v>
      </c>
      <c r="F10" s="38">
        <v>2291</v>
      </c>
      <c r="G10" s="38">
        <v>2415</v>
      </c>
      <c r="H10" s="193">
        <v>2406</v>
      </c>
      <c r="I10" s="199">
        <v>760</v>
      </c>
      <c r="J10" s="196">
        <v>24158</v>
      </c>
      <c r="K10" s="30"/>
    </row>
    <row r="11" spans="2:11" ht="15" customHeight="1" x14ac:dyDescent="0.3">
      <c r="B11" s="280" t="s">
        <v>23</v>
      </c>
      <c r="C11" s="281"/>
      <c r="D11" s="35">
        <v>309</v>
      </c>
      <c r="E11" s="35">
        <v>282</v>
      </c>
      <c r="F11" s="36">
        <v>303</v>
      </c>
      <c r="G11" s="36">
        <v>316</v>
      </c>
      <c r="H11" s="192">
        <v>306</v>
      </c>
      <c r="I11" s="198">
        <v>106</v>
      </c>
      <c r="J11" s="195">
        <v>3231</v>
      </c>
      <c r="K11" s="30"/>
    </row>
    <row r="12" spans="2:11" ht="15" customHeight="1" x14ac:dyDescent="0.3">
      <c r="B12" s="282" t="s">
        <v>64</v>
      </c>
      <c r="C12" s="283"/>
      <c r="D12" s="37">
        <v>1092</v>
      </c>
      <c r="E12" s="37">
        <v>1172</v>
      </c>
      <c r="F12" s="38">
        <v>1210</v>
      </c>
      <c r="G12" s="38">
        <v>1259</v>
      </c>
      <c r="H12" s="193">
        <v>1243</v>
      </c>
      <c r="I12" s="199">
        <v>494</v>
      </c>
      <c r="J12" s="196">
        <v>13181</v>
      </c>
      <c r="K12" s="30"/>
    </row>
    <row r="13" spans="2:11" ht="15" customHeight="1" x14ac:dyDescent="0.3">
      <c r="B13" s="280" t="s">
        <v>63</v>
      </c>
      <c r="C13" s="281"/>
      <c r="D13" s="35">
        <v>1417</v>
      </c>
      <c r="E13" s="35">
        <v>1556</v>
      </c>
      <c r="F13" s="36">
        <v>1957</v>
      </c>
      <c r="G13" s="36">
        <v>2074</v>
      </c>
      <c r="H13" s="192">
        <v>2055</v>
      </c>
      <c r="I13" s="198">
        <v>398</v>
      </c>
      <c r="J13" s="195">
        <v>17839</v>
      </c>
      <c r="K13" s="30"/>
    </row>
    <row r="14" spans="2:11" ht="15" customHeight="1" x14ac:dyDescent="0.3">
      <c r="B14" s="282" t="s">
        <v>65</v>
      </c>
      <c r="C14" s="283"/>
      <c r="D14" s="37">
        <v>3550</v>
      </c>
      <c r="E14" s="37">
        <v>3796</v>
      </c>
      <c r="F14" s="38">
        <v>4179</v>
      </c>
      <c r="G14" s="38">
        <v>4200</v>
      </c>
      <c r="H14" s="193">
        <v>4049</v>
      </c>
      <c r="I14" s="199">
        <v>805</v>
      </c>
      <c r="J14" s="196">
        <v>36431</v>
      </c>
      <c r="K14" s="30"/>
    </row>
    <row r="15" spans="2:11" ht="15" customHeight="1" x14ac:dyDescent="0.3">
      <c r="B15" s="280" t="s">
        <v>69</v>
      </c>
      <c r="C15" s="281"/>
      <c r="D15" s="35">
        <v>4615</v>
      </c>
      <c r="E15" s="35">
        <v>4775</v>
      </c>
      <c r="F15" s="36">
        <v>5088</v>
      </c>
      <c r="G15" s="36">
        <v>5303</v>
      </c>
      <c r="H15" s="192">
        <v>5399</v>
      </c>
      <c r="I15" s="198">
        <v>1430</v>
      </c>
      <c r="J15" s="195">
        <v>53630</v>
      </c>
      <c r="K15" s="30"/>
    </row>
    <row r="16" spans="2:11" ht="15" customHeight="1" x14ac:dyDescent="0.3">
      <c r="B16" s="282" t="s">
        <v>68</v>
      </c>
      <c r="C16" s="283"/>
      <c r="D16" s="37">
        <v>788</v>
      </c>
      <c r="E16" s="37">
        <v>832</v>
      </c>
      <c r="F16" s="38">
        <v>903</v>
      </c>
      <c r="G16" s="38">
        <v>1021</v>
      </c>
      <c r="H16" s="193">
        <v>999</v>
      </c>
      <c r="I16" s="199">
        <v>370</v>
      </c>
      <c r="J16" s="196">
        <v>10062</v>
      </c>
      <c r="K16" s="30"/>
    </row>
    <row r="17" spans="2:11" ht="15" customHeight="1" x14ac:dyDescent="0.3">
      <c r="B17" s="280" t="s">
        <v>66</v>
      </c>
      <c r="C17" s="281"/>
      <c r="D17" s="35">
        <v>1109</v>
      </c>
      <c r="E17" s="35">
        <v>1213</v>
      </c>
      <c r="F17" s="36">
        <v>1331</v>
      </c>
      <c r="G17" s="36">
        <v>1303</v>
      </c>
      <c r="H17" s="192">
        <v>1311</v>
      </c>
      <c r="I17" s="198">
        <v>511</v>
      </c>
      <c r="J17" s="195">
        <v>12979</v>
      </c>
      <c r="K17" s="30"/>
    </row>
    <row r="18" spans="2:11" ht="15" customHeight="1" x14ac:dyDescent="0.3">
      <c r="B18" s="282" t="s">
        <v>98</v>
      </c>
      <c r="C18" s="283"/>
      <c r="D18" s="37">
        <v>2618</v>
      </c>
      <c r="E18" s="37">
        <v>2517</v>
      </c>
      <c r="F18" s="38">
        <v>2525</v>
      </c>
      <c r="G18" s="38">
        <v>2609</v>
      </c>
      <c r="H18" s="193">
        <v>2649</v>
      </c>
      <c r="I18" s="199">
        <v>715</v>
      </c>
      <c r="J18" s="196">
        <v>26268</v>
      </c>
      <c r="K18" s="30"/>
    </row>
    <row r="19" spans="2:11" ht="15" customHeight="1" x14ac:dyDescent="0.3">
      <c r="B19" s="280" t="s">
        <v>99</v>
      </c>
      <c r="C19" s="281"/>
      <c r="D19" s="35">
        <v>1427</v>
      </c>
      <c r="E19" s="35">
        <v>1483</v>
      </c>
      <c r="F19" s="36">
        <v>1594</v>
      </c>
      <c r="G19" s="36">
        <v>1537</v>
      </c>
      <c r="H19" s="192">
        <v>1469</v>
      </c>
      <c r="I19" s="198">
        <v>273</v>
      </c>
      <c r="J19" s="195">
        <v>14281</v>
      </c>
      <c r="K19" s="30"/>
    </row>
    <row r="20" spans="2:11" ht="15" customHeight="1" x14ac:dyDescent="0.3">
      <c r="B20" s="282" t="s">
        <v>100</v>
      </c>
      <c r="C20" s="283"/>
      <c r="D20" s="37">
        <v>269</v>
      </c>
      <c r="E20" s="37">
        <v>281</v>
      </c>
      <c r="F20" s="38">
        <v>266</v>
      </c>
      <c r="G20" s="38">
        <v>258</v>
      </c>
      <c r="H20" s="193">
        <v>239</v>
      </c>
      <c r="I20" s="199">
        <v>65</v>
      </c>
      <c r="J20" s="196">
        <v>2525</v>
      </c>
      <c r="K20" s="30"/>
    </row>
    <row r="21" spans="2:11" ht="15" customHeight="1" x14ac:dyDescent="0.3">
      <c r="B21" s="280" t="s">
        <v>67</v>
      </c>
      <c r="C21" s="281"/>
      <c r="D21" s="35">
        <v>621</v>
      </c>
      <c r="E21" s="35">
        <v>626</v>
      </c>
      <c r="F21" s="36">
        <v>683</v>
      </c>
      <c r="G21" s="36">
        <v>755</v>
      </c>
      <c r="H21" s="192">
        <v>780</v>
      </c>
      <c r="I21" s="198">
        <v>166</v>
      </c>
      <c r="J21" s="195">
        <v>6502</v>
      </c>
      <c r="K21" s="30"/>
    </row>
    <row r="22" spans="2:11" ht="15" customHeight="1" x14ac:dyDescent="0.3">
      <c r="B22" s="282" t="s">
        <v>93</v>
      </c>
      <c r="C22" s="283"/>
      <c r="D22" s="37">
        <v>136</v>
      </c>
      <c r="E22" s="37">
        <v>164</v>
      </c>
      <c r="F22" s="38">
        <v>183</v>
      </c>
      <c r="G22" s="38">
        <v>183</v>
      </c>
      <c r="H22" s="193">
        <v>201</v>
      </c>
      <c r="I22" s="199">
        <v>37</v>
      </c>
      <c r="J22" s="196">
        <v>1740</v>
      </c>
      <c r="K22" s="30"/>
    </row>
    <row r="23" spans="2:11" ht="15" customHeight="1" x14ac:dyDescent="0.3">
      <c r="B23" s="280" t="s">
        <v>33</v>
      </c>
      <c r="C23" s="281"/>
      <c r="D23" s="35">
        <v>71</v>
      </c>
      <c r="E23" s="35">
        <v>86</v>
      </c>
      <c r="F23" s="36">
        <v>90</v>
      </c>
      <c r="G23" s="36">
        <v>68</v>
      </c>
      <c r="H23" s="192">
        <v>48</v>
      </c>
      <c r="I23" s="198">
        <v>52</v>
      </c>
      <c r="J23" s="195">
        <v>620</v>
      </c>
      <c r="K23" s="30"/>
    </row>
    <row r="24" spans="2:11" ht="15" customHeight="1" x14ac:dyDescent="0.3">
      <c r="B24" s="282" t="s">
        <v>34</v>
      </c>
      <c r="C24" s="283"/>
      <c r="D24" s="37">
        <v>82</v>
      </c>
      <c r="E24" s="37">
        <v>90</v>
      </c>
      <c r="F24" s="38">
        <v>81</v>
      </c>
      <c r="G24" s="38">
        <v>81</v>
      </c>
      <c r="H24" s="193">
        <v>80</v>
      </c>
      <c r="I24" s="199">
        <v>42</v>
      </c>
      <c r="J24" s="196">
        <v>824</v>
      </c>
      <c r="K24" s="30"/>
    </row>
    <row r="25" spans="2:11" ht="15" customHeight="1" x14ac:dyDescent="0.3">
      <c r="B25" s="290" t="s">
        <v>102</v>
      </c>
      <c r="C25" s="291"/>
      <c r="D25" s="186">
        <v>29802</v>
      </c>
      <c r="E25" s="39">
        <v>31398</v>
      </c>
      <c r="F25" s="39">
        <v>33565</v>
      </c>
      <c r="G25" s="39">
        <v>34695</v>
      </c>
      <c r="H25" s="161">
        <v>34550</v>
      </c>
      <c r="I25" s="189">
        <v>10924</v>
      </c>
      <c r="J25" s="190">
        <v>344356</v>
      </c>
      <c r="K25" s="30"/>
    </row>
    <row r="27" spans="2:11" ht="15" customHeight="1" x14ac:dyDescent="0.3">
      <c r="B27" s="14" t="s">
        <v>59</v>
      </c>
    </row>
  </sheetData>
  <mergeCells count="27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22:C22"/>
    <mergeCell ref="B9:C9"/>
    <mergeCell ref="D4:D5"/>
    <mergeCell ref="F4:F5"/>
    <mergeCell ref="G4:G5"/>
    <mergeCell ref="H4:H5"/>
    <mergeCell ref="B10:C10"/>
    <mergeCell ref="I4:I5"/>
    <mergeCell ref="J4:J5"/>
    <mergeCell ref="B6:C6"/>
    <mergeCell ref="B7:C7"/>
    <mergeCell ref="B8:C8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B1" sqref="B1"/>
    </sheetView>
  </sheetViews>
  <sheetFormatPr baseColWidth="10" defaultColWidth="11.5703125" defaultRowHeight="15" customHeight="1" x14ac:dyDescent="0.3"/>
  <cols>
    <col min="1" max="1" width="11.5703125" style="21" customWidth="1"/>
    <col min="2" max="2" width="24.7109375" style="21" customWidth="1"/>
    <col min="3" max="3" width="5.7109375" style="21" customWidth="1"/>
    <col min="4" max="9" width="8.140625" style="21" customWidth="1"/>
    <col min="10" max="10" width="9.85546875" style="21" customWidth="1"/>
    <col min="11" max="16384" width="11.5703125" style="21"/>
  </cols>
  <sheetData>
    <row r="1" spans="2:11" ht="15" customHeight="1" x14ac:dyDescent="0.3">
      <c r="B1" s="31" t="s">
        <v>132</v>
      </c>
      <c r="F1" s="28"/>
    </row>
    <row r="2" spans="2:11" ht="15" customHeight="1" x14ac:dyDescent="0.3">
      <c r="B2" s="16" t="s">
        <v>178</v>
      </c>
      <c r="C2" s="20"/>
      <c r="D2" s="20"/>
      <c r="E2" s="20"/>
      <c r="F2" s="20"/>
      <c r="G2" s="20"/>
      <c r="H2" s="20"/>
      <c r="I2" s="20"/>
    </row>
    <row r="3" spans="2:11" ht="15" customHeight="1" x14ac:dyDescent="0.3">
      <c r="B3" s="23"/>
    </row>
    <row r="4" spans="2:11" ht="15" customHeight="1" x14ac:dyDescent="0.3">
      <c r="B4" s="32"/>
      <c r="C4" s="187" t="s">
        <v>105</v>
      </c>
      <c r="D4" s="286">
        <v>2018</v>
      </c>
      <c r="E4" s="284">
        <v>2017</v>
      </c>
      <c r="F4" s="284">
        <v>2016</v>
      </c>
      <c r="G4" s="284">
        <v>2015</v>
      </c>
      <c r="H4" s="288">
        <v>2014</v>
      </c>
      <c r="I4" s="274">
        <v>2006</v>
      </c>
      <c r="J4" s="276" t="s">
        <v>175</v>
      </c>
      <c r="K4" s="13"/>
    </row>
    <row r="5" spans="2:11" ht="15" customHeight="1" x14ac:dyDescent="0.3">
      <c r="B5" s="158" t="s">
        <v>158</v>
      </c>
      <c r="C5" s="188"/>
      <c r="D5" s="287"/>
      <c r="E5" s="285"/>
      <c r="F5" s="285"/>
      <c r="G5" s="285"/>
      <c r="H5" s="289"/>
      <c r="I5" s="275"/>
      <c r="J5" s="277"/>
      <c r="K5" s="29"/>
    </row>
    <row r="6" spans="2:11" ht="15" customHeight="1" x14ac:dyDescent="0.3">
      <c r="B6" s="278" t="s">
        <v>60</v>
      </c>
      <c r="C6" s="279"/>
      <c r="D6" s="138">
        <v>25.682840077847125</v>
      </c>
      <c r="E6" s="138">
        <v>26.622714822600162</v>
      </c>
      <c r="F6" s="40">
        <v>26.050945925815583</v>
      </c>
      <c r="G6" s="40">
        <v>26.156506701253786</v>
      </c>
      <c r="H6" s="200">
        <v>26.457308248914618</v>
      </c>
      <c r="I6" s="203">
        <v>37.751739289637499</v>
      </c>
      <c r="J6" s="206">
        <v>28.745542403791426</v>
      </c>
      <c r="K6" s="30"/>
    </row>
    <row r="7" spans="2:11" ht="15" customHeight="1" x14ac:dyDescent="0.3">
      <c r="B7" s="280" t="s">
        <v>61</v>
      </c>
      <c r="C7" s="281"/>
      <c r="D7" s="139">
        <v>2.3152808536339844</v>
      </c>
      <c r="E7" s="139">
        <v>2.2581056118224092</v>
      </c>
      <c r="F7" s="41">
        <v>2.0527335021599882</v>
      </c>
      <c r="G7" s="41">
        <v>2.1645770283902581</v>
      </c>
      <c r="H7" s="201">
        <v>2.1678726483357456</v>
      </c>
      <c r="I7" s="204">
        <v>1.5836689857195168</v>
      </c>
      <c r="J7" s="207">
        <v>2.0365551928817851</v>
      </c>
      <c r="K7" s="30"/>
    </row>
    <row r="8" spans="2:11" ht="15" customHeight="1" x14ac:dyDescent="0.3">
      <c r="B8" s="282" t="s">
        <v>97</v>
      </c>
      <c r="C8" s="283"/>
      <c r="D8" s="162">
        <v>2.3287027716260655</v>
      </c>
      <c r="E8" s="162">
        <v>2.2644754442958148</v>
      </c>
      <c r="F8" s="42">
        <v>2.2344704305079697</v>
      </c>
      <c r="G8" s="42">
        <v>2.1991641446894366</v>
      </c>
      <c r="H8" s="202">
        <v>2.2026049204052098</v>
      </c>
      <c r="I8" s="205">
        <v>2.4350054924935924</v>
      </c>
      <c r="J8" s="208">
        <v>2.2064375239577645</v>
      </c>
      <c r="K8" s="30"/>
    </row>
    <row r="9" spans="2:11" ht="15" customHeight="1" x14ac:dyDescent="0.3">
      <c r="B9" s="280" t="s">
        <v>94</v>
      </c>
      <c r="C9" s="281"/>
      <c r="D9" s="139">
        <v>1.8522246829071873</v>
      </c>
      <c r="E9" s="139">
        <v>1.8440665010510222</v>
      </c>
      <c r="F9" s="41">
        <v>2.0795471473260836</v>
      </c>
      <c r="G9" s="41">
        <v>2.0867560167171062</v>
      </c>
      <c r="H9" s="201">
        <v>1.9247467438494936</v>
      </c>
      <c r="I9" s="204">
        <v>1.2541193701940683</v>
      </c>
      <c r="J9" s="207">
        <v>1.883806293486973</v>
      </c>
      <c r="K9" s="30"/>
    </row>
    <row r="10" spans="2:11" ht="15" customHeight="1" x14ac:dyDescent="0.3">
      <c r="B10" s="282" t="s">
        <v>62</v>
      </c>
      <c r="C10" s="283"/>
      <c r="D10" s="162">
        <v>7.0733507818267229</v>
      </c>
      <c r="E10" s="162">
        <v>6.9017134849353461</v>
      </c>
      <c r="F10" s="42">
        <v>6.8255623417250106</v>
      </c>
      <c r="G10" s="42">
        <v>6.9606571552096845</v>
      </c>
      <c r="H10" s="202">
        <v>6.9638205499276404</v>
      </c>
      <c r="I10" s="205">
        <v>6.9571585499816919</v>
      </c>
      <c r="J10" s="208">
        <v>7.0154142805701074</v>
      </c>
      <c r="K10" s="30"/>
    </row>
    <row r="11" spans="2:11" ht="15" customHeight="1" x14ac:dyDescent="0.3">
      <c r="B11" s="280" t="s">
        <v>23</v>
      </c>
      <c r="C11" s="281"/>
      <c r="D11" s="139">
        <v>1.0368431648882626</v>
      </c>
      <c r="E11" s="139">
        <v>0.89814637875023884</v>
      </c>
      <c r="F11" s="41">
        <v>0.90272605392521976</v>
      </c>
      <c r="G11" s="41">
        <v>0.91079406254503525</v>
      </c>
      <c r="H11" s="201">
        <v>0.88567293777134581</v>
      </c>
      <c r="I11" s="204">
        <v>0.97034053460270964</v>
      </c>
      <c r="J11" s="207">
        <v>0.93827318240425595</v>
      </c>
      <c r="K11" s="30"/>
    </row>
    <row r="12" spans="2:11" ht="15" customHeight="1" x14ac:dyDescent="0.3">
      <c r="B12" s="282" t="s">
        <v>64</v>
      </c>
      <c r="C12" s="283"/>
      <c r="D12" s="162">
        <v>3.6641836118381317</v>
      </c>
      <c r="E12" s="162">
        <v>3.7327218294158868</v>
      </c>
      <c r="F12" s="42">
        <v>3.6049456278861904</v>
      </c>
      <c r="G12" s="42">
        <v>3.6287649517221499</v>
      </c>
      <c r="H12" s="202">
        <v>3.5976845151953691</v>
      </c>
      <c r="I12" s="205">
        <v>4.522153057488099</v>
      </c>
      <c r="J12" s="208">
        <v>3.8277247964315997</v>
      </c>
      <c r="K12" s="30"/>
    </row>
    <row r="13" spans="2:11" ht="15" customHeight="1" x14ac:dyDescent="0.3">
      <c r="B13" s="280" t="s">
        <v>63</v>
      </c>
      <c r="C13" s="281"/>
      <c r="D13" s="139">
        <v>4.7547144486947186</v>
      </c>
      <c r="E13" s="139">
        <v>4.9557296643098283</v>
      </c>
      <c r="F13" s="41">
        <v>5.8304781766721288</v>
      </c>
      <c r="G13" s="41">
        <v>5.9778066003746941</v>
      </c>
      <c r="H13" s="201">
        <v>5.9479015918958034</v>
      </c>
      <c r="I13" s="204">
        <v>3.6433540827535702</v>
      </c>
      <c r="J13" s="207">
        <v>5.1803947078023906</v>
      </c>
      <c r="K13" s="30"/>
    </row>
    <row r="14" spans="2:11" ht="15" customHeight="1" x14ac:dyDescent="0.3">
      <c r="B14" s="282" t="s">
        <v>65</v>
      </c>
      <c r="C14" s="283"/>
      <c r="D14" s="162">
        <v>11.911952217971947</v>
      </c>
      <c r="E14" s="162">
        <v>12.089942034524492</v>
      </c>
      <c r="F14" s="42">
        <v>12.450469238790408</v>
      </c>
      <c r="G14" s="42">
        <v>12.105490704712494</v>
      </c>
      <c r="H14" s="202">
        <v>11.719247467438496</v>
      </c>
      <c r="I14" s="205">
        <v>7.3690955693885023</v>
      </c>
      <c r="J14" s="208">
        <v>10.579458467400016</v>
      </c>
      <c r="K14" s="30"/>
    </row>
    <row r="15" spans="2:11" ht="15" customHeight="1" x14ac:dyDescent="0.3">
      <c r="B15" s="280" t="s">
        <v>69</v>
      </c>
      <c r="C15" s="281"/>
      <c r="D15" s="139">
        <v>15.485537883363531</v>
      </c>
      <c r="E15" s="139">
        <v>15.207975030256705</v>
      </c>
      <c r="F15" s="41">
        <v>15.158647400566066</v>
      </c>
      <c r="G15" s="41">
        <v>15.284623144545323</v>
      </c>
      <c r="H15" s="201">
        <v>15.626628075253258</v>
      </c>
      <c r="I15" s="204">
        <v>13.090443061149761</v>
      </c>
      <c r="J15" s="207">
        <v>15.573999001033814</v>
      </c>
      <c r="K15" s="30"/>
    </row>
    <row r="16" spans="2:11" ht="15" customHeight="1" x14ac:dyDescent="0.3">
      <c r="B16" s="282" t="s">
        <v>68</v>
      </c>
      <c r="C16" s="283"/>
      <c r="D16" s="162">
        <v>2.6441178444399704</v>
      </c>
      <c r="E16" s="162">
        <v>2.649850308936875</v>
      </c>
      <c r="F16" s="42">
        <v>2.6903023983315952</v>
      </c>
      <c r="G16" s="42">
        <v>2.9427871451217755</v>
      </c>
      <c r="H16" s="202">
        <v>2.8914616497829235</v>
      </c>
      <c r="I16" s="205">
        <v>3.3870377151226658</v>
      </c>
      <c r="J16" s="208">
        <v>2.9219760945068476</v>
      </c>
      <c r="K16" s="30"/>
    </row>
    <row r="17" spans="2:11" ht="15" customHeight="1" x14ac:dyDescent="0.3">
      <c r="B17" s="280" t="s">
        <v>66</v>
      </c>
      <c r="C17" s="281"/>
      <c r="D17" s="139">
        <v>3.7212267633044762</v>
      </c>
      <c r="E17" s="139">
        <v>3.8633033951207083</v>
      </c>
      <c r="F17" s="41">
        <v>3.9654401906748098</v>
      </c>
      <c r="G17" s="41">
        <v>3.7555843781524718</v>
      </c>
      <c r="H17" s="201">
        <v>3.7945007235890014</v>
      </c>
      <c r="I17" s="204">
        <v>4.6777737092640059</v>
      </c>
      <c r="J17" s="207">
        <v>3.7690645727096377</v>
      </c>
      <c r="K17" s="30"/>
    </row>
    <row r="18" spans="2:11" ht="15" customHeight="1" x14ac:dyDescent="0.3">
      <c r="B18" s="282" t="s">
        <v>98</v>
      </c>
      <c r="C18" s="283"/>
      <c r="D18" s="162">
        <v>8.784645325817058</v>
      </c>
      <c r="E18" s="162">
        <v>8.0164341677813873</v>
      </c>
      <c r="F18" s="42">
        <v>7.5227171160434985</v>
      </c>
      <c r="G18" s="42">
        <v>7.5198155353797382</v>
      </c>
      <c r="H18" s="202">
        <v>7.6671490593342977</v>
      </c>
      <c r="I18" s="205">
        <v>6.5452215305748807</v>
      </c>
      <c r="J18" s="208">
        <v>7.6281522610321879</v>
      </c>
      <c r="K18" s="30"/>
    </row>
    <row r="19" spans="2:11" ht="15" customHeight="1" x14ac:dyDescent="0.3">
      <c r="B19" s="280" t="s">
        <v>99</v>
      </c>
      <c r="C19" s="281"/>
      <c r="D19" s="139">
        <v>4.7882692436749208</v>
      </c>
      <c r="E19" s="139">
        <v>4.7232307790305113</v>
      </c>
      <c r="F19" s="41">
        <v>4.7489944883062716</v>
      </c>
      <c r="G19" s="41">
        <v>4.430033145986453</v>
      </c>
      <c r="H19" s="201">
        <v>4.2518089725036177</v>
      </c>
      <c r="I19" s="204">
        <v>2.4990845844013183</v>
      </c>
      <c r="J19" s="207">
        <v>4.1471616582838688</v>
      </c>
      <c r="K19" s="30"/>
    </row>
    <row r="20" spans="2:11" ht="15" customHeight="1" x14ac:dyDescent="0.3">
      <c r="B20" s="282" t="s">
        <v>100</v>
      </c>
      <c r="C20" s="283"/>
      <c r="D20" s="162">
        <v>0.90262398496745189</v>
      </c>
      <c r="E20" s="162">
        <v>0.89496146251353581</v>
      </c>
      <c r="F20" s="42">
        <v>0.79249217935349314</v>
      </c>
      <c r="G20" s="42">
        <v>0.74362300043233887</v>
      </c>
      <c r="H20" s="202">
        <v>0.69175108538350216</v>
      </c>
      <c r="I20" s="205">
        <v>0.59502013914317109</v>
      </c>
      <c r="J20" s="208">
        <v>0.73325279652452691</v>
      </c>
      <c r="K20" s="30"/>
    </row>
    <row r="21" spans="2:11" ht="15" customHeight="1" x14ac:dyDescent="0.3">
      <c r="B21" s="280" t="s">
        <v>67</v>
      </c>
      <c r="C21" s="281"/>
      <c r="D21" s="139">
        <v>2.0837527682705859</v>
      </c>
      <c r="E21" s="139">
        <v>1.9937575641760623</v>
      </c>
      <c r="F21" s="41">
        <v>2.0348577387159241</v>
      </c>
      <c r="G21" s="41">
        <v>2.1761060671566508</v>
      </c>
      <c r="H21" s="201">
        <v>2.2575976845151953</v>
      </c>
      <c r="I21" s="204">
        <v>1.5195898938117907</v>
      </c>
      <c r="J21" s="207">
        <v>1.888162250694049</v>
      </c>
      <c r="K21" s="30"/>
    </row>
    <row r="22" spans="2:11" ht="15" customHeight="1" x14ac:dyDescent="0.3">
      <c r="B22" s="282" t="s">
        <v>93</v>
      </c>
      <c r="C22" s="283"/>
      <c r="D22" s="162">
        <v>0.45634521173075632</v>
      </c>
      <c r="E22" s="162">
        <v>0.52232626281928785</v>
      </c>
      <c r="F22" s="42">
        <v>0.5452107850439446</v>
      </c>
      <c r="G22" s="42">
        <v>0.52745352356247299</v>
      </c>
      <c r="H22" s="202">
        <v>0.58176555716353107</v>
      </c>
      <c r="I22" s="205">
        <v>0.3387037715122666</v>
      </c>
      <c r="J22" s="208">
        <v>0.50529103602086212</v>
      </c>
      <c r="K22" s="30"/>
    </row>
    <row r="23" spans="2:11" ht="15" customHeight="1" x14ac:dyDescent="0.3">
      <c r="B23" s="280" t="s">
        <v>33</v>
      </c>
      <c r="C23" s="281"/>
      <c r="D23" s="139">
        <v>0.23823904435943899</v>
      </c>
      <c r="E23" s="139">
        <v>0.27390279635645581</v>
      </c>
      <c r="F23" s="41">
        <v>0.26813645166095634</v>
      </c>
      <c r="G23" s="41">
        <v>0.19599365902867849</v>
      </c>
      <c r="H23" s="201">
        <v>0.13892908827785819</v>
      </c>
      <c r="I23" s="204">
        <v>0.47601611131453681</v>
      </c>
      <c r="J23" s="207">
        <v>0.18004623122582442</v>
      </c>
      <c r="K23" s="30"/>
    </row>
    <row r="24" spans="2:11" ht="15" customHeight="1" x14ac:dyDescent="0.3">
      <c r="B24" s="282" t="s">
        <v>34</v>
      </c>
      <c r="C24" s="283"/>
      <c r="D24" s="162">
        <v>0.27514931883766186</v>
      </c>
      <c r="E24" s="162">
        <v>0.28664246130326776</v>
      </c>
      <c r="F24" s="42">
        <v>0.24132280649486071</v>
      </c>
      <c r="G24" s="42">
        <v>0.23346303501945526</v>
      </c>
      <c r="H24" s="202">
        <v>0.23154848046309695</v>
      </c>
      <c r="I24" s="205">
        <v>0.38447455144635667</v>
      </c>
      <c r="J24" s="208">
        <v>0.23928724924206346</v>
      </c>
      <c r="K24" s="30"/>
    </row>
    <row r="25" spans="2:11" ht="15" customHeight="1" x14ac:dyDescent="0.3">
      <c r="B25" s="290" t="s">
        <v>163</v>
      </c>
      <c r="C25" s="291"/>
      <c r="D25" s="43">
        <v>100</v>
      </c>
      <c r="E25" s="43">
        <v>100</v>
      </c>
      <c r="F25" s="43">
        <v>100</v>
      </c>
      <c r="G25" s="43">
        <v>100</v>
      </c>
      <c r="H25" s="163">
        <v>100</v>
      </c>
      <c r="I25" s="209">
        <v>100</v>
      </c>
      <c r="J25" s="210">
        <v>100</v>
      </c>
      <c r="K25" s="30"/>
    </row>
    <row r="27" spans="2:11" ht="15" customHeight="1" x14ac:dyDescent="0.3">
      <c r="B27" s="14" t="s">
        <v>59</v>
      </c>
    </row>
  </sheetData>
  <mergeCells count="27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6:C6"/>
    <mergeCell ref="J4:J5"/>
    <mergeCell ref="D4:D5"/>
    <mergeCell ref="F4:F5"/>
    <mergeCell ref="G4:G5"/>
    <mergeCell ref="H4:H5"/>
    <mergeCell ref="I4:I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workbookViewId="0">
      <selection activeCell="B1" sqref="B1"/>
    </sheetView>
  </sheetViews>
  <sheetFormatPr baseColWidth="10" defaultRowHeight="15" customHeight="1" x14ac:dyDescent="0.2"/>
  <cols>
    <col min="2" max="4" width="11.5703125" customWidth="1"/>
    <col min="7" max="7" width="11.5703125" customWidth="1"/>
    <col min="10" max="10" width="11.42578125" customWidth="1"/>
  </cols>
  <sheetData>
    <row r="1" spans="2:12" ht="15" customHeight="1" x14ac:dyDescent="0.2">
      <c r="B1" s="12" t="s">
        <v>103</v>
      </c>
    </row>
    <row r="2" spans="2:12" ht="15" customHeight="1" x14ac:dyDescent="0.3">
      <c r="B2" s="16" t="s">
        <v>167</v>
      </c>
    </row>
    <row r="4" spans="2:12" ht="15" customHeight="1" x14ac:dyDescent="0.2">
      <c r="J4" s="13"/>
      <c r="K4" s="13"/>
      <c r="L4" s="13"/>
    </row>
    <row r="29" spans="2:2" ht="15" customHeight="1" x14ac:dyDescent="0.3">
      <c r="B29" s="14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Índice</vt:lpstr>
      <vt:lpstr>CAPÍTULO</vt:lpstr>
      <vt:lpstr>T.9.1</vt:lpstr>
      <vt:lpstr>G.9.1</vt:lpstr>
      <vt:lpstr>T.9.2</vt:lpstr>
      <vt:lpstr>G.9.2</vt:lpstr>
      <vt:lpstr>T.9.3</vt:lpstr>
      <vt:lpstr>T.9.4</vt:lpstr>
      <vt:lpstr>G.9.3</vt:lpstr>
      <vt:lpstr>G.9.4</vt:lpstr>
      <vt:lpstr>T.9.5</vt:lpstr>
      <vt:lpstr>T.9.6</vt:lpstr>
      <vt:lpstr>T.9.7</vt:lpstr>
      <vt:lpstr>T.9.8</vt:lpstr>
      <vt:lpstr>G.9.5</vt:lpstr>
      <vt:lpstr>T.9.9</vt:lpstr>
      <vt:lpstr>T.9.10</vt:lpstr>
      <vt:lpstr>G.9.6</vt:lpstr>
      <vt:lpstr>T.9.11</vt:lpstr>
      <vt:lpstr>ANEXO</vt:lpstr>
      <vt:lpstr>G.9.7</vt:lpstr>
      <vt:lpstr>G.9.8</vt:lpstr>
      <vt:lpstr>T.9.12</vt:lpstr>
      <vt:lpstr>T.9.13</vt:lpstr>
      <vt:lpstr>T.9.14</vt:lpstr>
      <vt:lpstr>T.9.15</vt:lpstr>
      <vt:lpstr>T.9.16</vt:lpstr>
      <vt:lpstr>T.9.17</vt:lpstr>
      <vt:lpstr>T.9.18</vt:lpstr>
      <vt:lpstr>T.9.19</vt:lpstr>
      <vt:lpstr>T.9.20</vt:lpstr>
      <vt:lpstr>T.9.21</vt:lpstr>
      <vt:lpstr>T.9.22</vt:lpstr>
      <vt:lpstr>T.9.23</vt:lpstr>
      <vt:lpstr>T.9.24</vt:lpstr>
      <vt:lpstr>T.9.25</vt:lpstr>
      <vt:lpstr>T.9.26</vt:lpstr>
      <vt:lpstr>T.9.27</vt:lpstr>
      <vt:lpstr>T.9.28</vt:lpstr>
    </vt:vector>
  </TitlesOfParts>
  <Company>Igualdad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Inés Payno de Orive</dc:creator>
  <cp:lastModifiedBy>Cuevas Vereas. Marta</cp:lastModifiedBy>
  <cp:lastPrinted>2013-12-27T08:49:39Z</cp:lastPrinted>
  <dcterms:created xsi:type="dcterms:W3CDTF">2012-06-18T07:27:51Z</dcterms:created>
  <dcterms:modified xsi:type="dcterms:W3CDTF">2021-08-06T06:40:10Z</dcterms:modified>
</cp:coreProperties>
</file>