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ANUARIO\Anuario 2024 (XVIII)\00 Informe completo\20260422 Publicación Web\"/>
    </mc:Choice>
  </mc:AlternateContent>
  <xr:revisionPtr revIDLastSave="0" documentId="13_ncr:1_{0D0599C9-1D22-4A39-8C75-ABA56807689D}" xr6:coauthVersionLast="47" xr6:coauthVersionMax="47" xr10:uidLastSave="{00000000-0000-0000-0000-000000000000}"/>
  <bookViews>
    <workbookView xWindow="-120" yWindow="-120" windowWidth="29040" windowHeight="15720" tabRatio="753" xr2:uid="{00000000-000D-0000-FFFF-FFFF00000000}"/>
  </bookViews>
  <sheets>
    <sheet name="Índice" sheetId="73" r:id="rId1"/>
    <sheet name="CAPÍTULO" sheetId="47" r:id="rId2"/>
    <sheet name="T.4.1" sheetId="71" r:id="rId3"/>
    <sheet name="G.4.1" sheetId="20" r:id="rId4"/>
    <sheet name="G.4.2" sheetId="74" r:id="rId5"/>
    <sheet name="T.4.2" sheetId="46" r:id="rId6"/>
    <sheet name="T.4.3" sheetId="42" r:id="rId7"/>
    <sheet name="T.4.4" sheetId="63" r:id="rId8"/>
    <sheet name="T.4.5" sheetId="3" r:id="rId9"/>
    <sheet name="T.4.6" sheetId="65" r:id="rId10"/>
    <sheet name="T.4.7" sheetId="67" r:id="rId11"/>
    <sheet name="T.4.8" sheetId="80" r:id="rId12"/>
    <sheet name="T.4.9" sheetId="62" r:id="rId13"/>
    <sheet name="T.4.10" sheetId="70" r:id="rId14"/>
    <sheet name="T.4.11" sheetId="69" r:id="rId15"/>
  </sheets>
  <definedNames>
    <definedName name="A_impresión_IM" localSheetId="4">#REF!</definedName>
    <definedName name="A_impresión_IM" localSheetId="11">#REF!</definedName>
    <definedName name="A_impresión_IM">#REF!</definedName>
    <definedName name="_xlnm.Print_Area" localSheetId="0">Índice!$B$2:$B$22</definedName>
    <definedName name="datos3" localSheetId="4">#REF!</definedName>
    <definedName name="datos3" localSheetId="11">#REF!</definedName>
    <definedName name="datos3">#REF!</definedName>
    <definedName name="DATOS5" localSheetId="4">#REF!</definedName>
    <definedName name="DATOS5" localSheetId="11">#REF!</definedName>
    <definedName name="DATOS5">#REF!</definedName>
    <definedName name="esped" localSheetId="4">#REF!</definedName>
    <definedName name="esped" localSheetId="11">#REF!</definedName>
    <definedName name="esped">#REF!</definedName>
    <definedName name="FTAMAN">#N/A</definedName>
    <definedName name="G" localSheetId="4">#REF!</definedName>
    <definedName name="G" localSheetId="11">#REF!</definedName>
    <definedName name="G">#REF!</definedName>
    <definedName name="GSOCIAL" localSheetId="4">#REF!</definedName>
    <definedName name="GSOCIAL" localSheetId="11">#REF!</definedName>
    <definedName name="GSOCIAL">#REF!</definedName>
    <definedName name="Mercedes" localSheetId="4">#REF!</definedName>
    <definedName name="Mercedes" localSheetId="11">#REF!</definedName>
    <definedName name="Mercedes">#REF!</definedName>
    <definedName name="XYZ" localSheetId="4">#REF!</definedName>
    <definedName name="XYZ" localSheetId="11">#REF!</definedName>
    <definedName name="XYZ">#REF!</definedName>
    <definedName name="YO" localSheetId="4">#REF!</definedName>
    <definedName name="YO" localSheetId="11">#REF!</definedName>
    <definedName name="Y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73" l="1"/>
  <c r="C16" i="73" l="1"/>
  <c r="C21" i="73"/>
  <c r="C22" i="73"/>
  <c r="C20" i="73"/>
  <c r="C18" i="73"/>
  <c r="C17" i="73"/>
  <c r="C15" i="73"/>
  <c r="C14" i="73"/>
  <c r="C13" i="73"/>
  <c r="C12" i="73"/>
  <c r="C11" i="73"/>
  <c r="C10" i="73"/>
</calcChain>
</file>

<file path=xl/sharedStrings.xml><?xml version="1.0" encoding="utf-8"?>
<sst xmlns="http://schemas.openxmlformats.org/spreadsheetml/2006/main" count="529" uniqueCount="223">
  <si>
    <t>TOTAL</t>
  </si>
  <si>
    <t>CEUTA</t>
  </si>
  <si>
    <t>MELILLA</t>
  </si>
  <si>
    <t>Año</t>
  </si>
  <si>
    <t>Total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</si>
  <si>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</si>
  <si>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</si>
  <si>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</si>
  <si>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</si>
  <si>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</si>
  <si>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</si>
  <si>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</si>
  <si>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Cataluña</t>
  </si>
  <si>
    <t>Ceuta</t>
  </si>
  <si>
    <t>Comunitat Valenciana</t>
  </si>
  <si>
    <t>Extremadura</t>
  </si>
  <si>
    <t>Galicia</t>
  </si>
  <si>
    <t>Madrid, Comunidad de</t>
  </si>
  <si>
    <t>Melilla</t>
  </si>
  <si>
    <t>Murcia, Región de</t>
  </si>
  <si>
    <t>Navarra, Comunidad Foral de</t>
  </si>
  <si>
    <t>País Vasco</t>
  </si>
  <si>
    <t>Rioja, La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</si>
  <si>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</si>
  <si>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</si>
  <si>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</si>
  <si>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</si>
  <si>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</si>
  <si>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</si>
  <si>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</si>
  <si>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</si>
  <si>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</si>
  <si>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</si>
  <si>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</si>
  <si>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</si>
  <si>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</si>
  <si>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</si>
  <si>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</si>
  <si>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</si>
  <si>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</si>
  <si>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</si>
  <si>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</si>
  <si>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</si>
  <si>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</si>
  <si>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</si>
  <si>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</si>
  <si>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</si>
  <si>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</si>
  <si>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</si>
  <si>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</si>
  <si>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</si>
  <si>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</si>
  <si>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</si>
  <si>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</si>
  <si>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</si>
  <si>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</si>
  <si>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</si>
  <si>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</si>
  <si>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</si>
  <si>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</si>
  <si>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</si>
  <si>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</si>
  <si>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</si>
  <si>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Murcia</t>
  </si>
  <si>
    <t>Araba/Álava</t>
  </si>
  <si>
    <t>Bizkaia</t>
  </si>
  <si>
    <t>Gipuzkoa</t>
  </si>
  <si>
    <t xml:space="preserve">Año </t>
  </si>
  <si>
    <t>Castilla-La Mancha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</si>
  <si>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</si>
  <si>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</si>
  <si>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</si>
  <si>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</si>
  <si>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</si>
  <si>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</si>
  <si>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</si>
  <si>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</si>
  <si>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</si>
  <si>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</si>
  <si>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</si>
  <si>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</si>
  <si>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</si>
  <si>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</si>
  <si>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</si>
  <si>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</si>
  <si>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CASTILLA-LA MANCHA</t>
  </si>
  <si>
    <t xml:space="preserve"> Comunidad autónoma</t>
  </si>
  <si>
    <t xml:space="preserve"> Com. autónoma y provincia</t>
  </si>
  <si>
    <t>Juzgados exclusivos</t>
  </si>
  <si>
    <t>Juzgados compatibles</t>
  </si>
  <si>
    <t xml:space="preserve">Valores absolutos </t>
  </si>
  <si>
    <t>TOTAL de juzgados especializados</t>
  </si>
  <si>
    <t xml:space="preserve">Tipo de juzgado </t>
  </si>
  <si>
    <t>Juzgados</t>
  </si>
  <si>
    <t>Tabla 4.3. Juzgados de lo Penal especializados y Secciones especializadas de las Audiencias Provinciales, por comunidad autónoma y provincia.</t>
  </si>
  <si>
    <t>Civil-penal</t>
  </si>
  <si>
    <t>Civiles</t>
  </si>
  <si>
    <t>Penales</t>
  </si>
  <si>
    <t>Secciones</t>
  </si>
  <si>
    <t>Algeciras</t>
  </si>
  <si>
    <t>Motril</t>
  </si>
  <si>
    <t>Sabadell y Vilanova</t>
  </si>
  <si>
    <t>Total pagado</t>
  </si>
  <si>
    <t>Asuntos</t>
  </si>
  <si>
    <r>
      <t xml:space="preserve">Importe de las certificaciones </t>
    </r>
    <r>
      <rPr>
        <i/>
        <sz val="11"/>
        <color theme="0"/>
        <rFont val="Calibri"/>
        <family val="2"/>
        <scheme val="minor"/>
      </rPr>
      <t>(en euros)</t>
    </r>
  </si>
  <si>
    <t>Tabla 4.4. Asuntos e importes certificados correspondientes a servicios prestados dentro del sistema de Asistencia Jurídica Gratuita por violencia de género, por comunidad autónoma.</t>
  </si>
  <si>
    <t>IMLCF</t>
  </si>
  <si>
    <t>UVFI</t>
  </si>
  <si>
    <t>IMLCF Illes Balears</t>
  </si>
  <si>
    <t>Palma de Mallorca</t>
  </si>
  <si>
    <t>Menorca</t>
  </si>
  <si>
    <t>Ibiza</t>
  </si>
  <si>
    <t>IMLCF Toledo y Ciudad Real</t>
  </si>
  <si>
    <t>IMLCF Albacete, Cuenca y Guadalajara</t>
  </si>
  <si>
    <t>Ponferrada</t>
  </si>
  <si>
    <t>IMLCF Cáceres</t>
  </si>
  <si>
    <t>IMLCF Badajoz</t>
  </si>
  <si>
    <t>Cartagena</t>
  </si>
  <si>
    <t>IMLCF Ceuta</t>
  </si>
  <si>
    <t>IMLCF Melilla</t>
  </si>
  <si>
    <t>Comunidades autónomas</t>
  </si>
  <si>
    <t>Localidad</t>
  </si>
  <si>
    <t>IMLCF León, Zamora y Ponferrada</t>
  </si>
  <si>
    <t>Distribución porcentual</t>
  </si>
  <si>
    <t>TOTAL de víctimas atendidas</t>
  </si>
  <si>
    <t xml:space="preserve">Tipo de atención </t>
  </si>
  <si>
    <t>Plasencia</t>
  </si>
  <si>
    <t>Mahón</t>
  </si>
  <si>
    <t>Mérida</t>
  </si>
  <si>
    <t>Palma</t>
  </si>
  <si>
    <t>Sesiones psicológicas</t>
  </si>
  <si>
    <t>TOTAL de sesiones</t>
  </si>
  <si>
    <t>Años</t>
  </si>
  <si>
    <t>Total víctimas</t>
  </si>
  <si>
    <t>IMLCF Murcia</t>
  </si>
  <si>
    <t xml:space="preserve">Órganos jurisdiccionales </t>
  </si>
  <si>
    <t xml:space="preserve">AJG por VG </t>
  </si>
  <si>
    <t>Gestor/a y psicólogo/a</t>
  </si>
  <si>
    <t>Gestor/a exclusivamente</t>
  </si>
  <si>
    <t>Remitidas al psicólogo/a</t>
  </si>
  <si>
    <t>IMLCF Burgos, Ávila, Segovia y Soria</t>
  </si>
  <si>
    <t>IMLCF Valladolid, Palencia y Salamanca</t>
  </si>
  <si>
    <t>Fuentes de información:</t>
  </si>
  <si>
    <t>Ministerio de Justicia.</t>
  </si>
  <si>
    <t>CAPÍTULO 4: ORGANIZACIÓN Y DATOS JUDICIALES EN MATERIA DE VIOLENCIA DE GÉNERO</t>
  </si>
  <si>
    <t>Medicina forense</t>
  </si>
  <si>
    <t>Psicología forense</t>
  </si>
  <si>
    <t>Trabajo social forense</t>
  </si>
  <si>
    <t>Tipo de informes</t>
  </si>
  <si>
    <t>N.º de informes</t>
  </si>
  <si>
    <t>Tabla 4.10.</t>
  </si>
  <si>
    <t>Tabla 4.11.</t>
  </si>
  <si>
    <t>2012¹</t>
  </si>
  <si>
    <t>2013²</t>
  </si>
  <si>
    <t>1. En 2012, en las OAV de Illes Balears la elaboración de estadísticas comenzó en el 2.º trimestre.</t>
  </si>
  <si>
    <t>2. Hay que tener en cuenta que a mediados de 2013 y a comienzos de 2014 se modificaron las instrucciones de elaboración de las estadísticas por lo que los datos a valorar no son estrictamente equiparables.</t>
  </si>
  <si>
    <t>Tabla 4.1.</t>
  </si>
  <si>
    <t>Gráfico 4.1.</t>
  </si>
  <si>
    <t>Gráfico 4.2.</t>
  </si>
  <si>
    <t>Tabla 4.2.</t>
  </si>
  <si>
    <t>Tabla 4.3.</t>
  </si>
  <si>
    <t>Tabla 4.4.</t>
  </si>
  <si>
    <t>Tabla 4.5.</t>
  </si>
  <si>
    <t>Tabla 4.6.</t>
  </si>
  <si>
    <t>Tabla 4.7.</t>
  </si>
  <si>
    <t>Tabla 4.8.</t>
  </si>
  <si>
    <t>Tabla 4.9.</t>
  </si>
  <si>
    <t>Tabla 4.1. Juzgados especializados (compatibles y exclusivos) de Violencia sobre la Mujer en funcionamiento, por comunidad autónoma.</t>
  </si>
  <si>
    <t>Gráfico 4.1. Juzgados exclusivos de Violencia sobre la Mujer en funcionamiento, por comunidad autónoma.</t>
  </si>
  <si>
    <t>Gráfico 4.2. Juzgados compatibles de Violencia sobre la Mujer en funcionamiento, por comunidad autónoma.</t>
  </si>
  <si>
    <t>Tabla 4.2. Juzgados especializados (compatibles y exclusivos) de Violencia sobre la Mujer en funcionamiento, por comunidad autónoma y provincia.</t>
  </si>
  <si>
    <t>IMLCF de Albacete, Cuenca y Guadalajara</t>
  </si>
  <si>
    <t>IMLCF de Badajoz</t>
  </si>
  <si>
    <t>IMLCF de Burgos, Ávila, Segovia y Soria</t>
  </si>
  <si>
    <t>IMLCF de Cáceres</t>
  </si>
  <si>
    <t>IMLCF de Ceuta</t>
  </si>
  <si>
    <t>IMLCF de Illes Balears</t>
  </si>
  <si>
    <t>IMLCF de León y Zamora</t>
  </si>
  <si>
    <t>IMLCF de Melilla</t>
  </si>
  <si>
    <t>IMLCF de Murcia</t>
  </si>
  <si>
    <t>IMLCF de Toledo y Ciudad Real</t>
  </si>
  <si>
    <t>IMLCF de Valladolid, Salamanca y Palencia</t>
  </si>
  <si>
    <t>Lesiones en violencia de género</t>
  </si>
  <si>
    <t>Valoración del riesgo</t>
  </si>
  <si>
    <t>Valoración integral VG</t>
  </si>
  <si>
    <t>Valoración VG</t>
  </si>
  <si>
    <t>Psicología</t>
  </si>
  <si>
    <t>Profesional</t>
  </si>
  <si>
    <t>Trabajo social</t>
  </si>
  <si>
    <t xml:space="preserve">Fuente: Ministerio de la Presidencia, Justicia y Relaciones con las Cortes. </t>
  </si>
  <si>
    <t>Tabla 4.10. Víctimas con Órdenes de Protección atendidas por las OAV dependientes del Ministerio de la Presidencia, Justicia y Relaciones con las Cortes (gestor/a y psicólogo/a).</t>
  </si>
  <si>
    <t>Tabla 4.9. Víctimas con Órdenes de Protección atendidas por las OAV dependientes del Ministerio de la Presidencia, Justicia y Relaciones con las Cortes.</t>
  </si>
  <si>
    <t>Tabla 4.6. Unidades de Valoración Forense Integral en los IMLCF en el territorio competencia del Ministerio de la Presidencia, Justicia y Relaciones con las Cortes.</t>
  </si>
  <si>
    <t>Tabla 4.5. Importe de la asistencia jurídica gratuita a mujeres víctimas de violencia de género en el territorio competencia del Ministerio de la Presidencia, Justicia y Relaciones con las Cortes.</t>
  </si>
  <si>
    <t>TOTAL de UVFI en territorio Ministerio</t>
  </si>
  <si>
    <t>IMLCF y SEDE</t>
  </si>
  <si>
    <t>Tabla 4.11. Número de sesiones psicológicas a víctimas de violencia en la pareja o expareja con Orden de Protección.</t>
  </si>
  <si>
    <t>XIX Informe del Observatorio de la Justicia gratuita.</t>
  </si>
  <si>
    <t>Fuente: XIX Informe del Observatorio de la Justicia gratuita.</t>
  </si>
  <si>
    <t>Móstoles 1</t>
  </si>
  <si>
    <t xml:space="preserve"> 2012 a 2024 → Castilla-La Mancha, Castilla y León, Extremadura, Murcia, Ceuta, Melilla e Illes Balears.</t>
  </si>
  <si>
    <r>
      <t xml:space="preserve"> 2006 a 2007 → Castilla-La Mancha, Castilla y León, Extremadura, Murcia, Ceuta, Melilla, </t>
    </r>
    <r>
      <rPr>
        <i/>
        <sz val="11"/>
        <color theme="1"/>
        <rFont val="Calibri"/>
        <family val="2"/>
      </rPr>
      <t>La Rioja</t>
    </r>
    <r>
      <rPr>
        <sz val="11"/>
        <color theme="1"/>
        <rFont val="Calibri"/>
        <family val="2"/>
      </rPr>
      <t xml:space="preserve">, </t>
    </r>
    <r>
      <rPr>
        <i/>
        <sz val="11"/>
        <color theme="1"/>
        <rFont val="Calibri"/>
        <family val="2"/>
      </rPr>
      <t>Aragón</t>
    </r>
    <r>
      <rPr>
        <sz val="11"/>
        <color theme="1"/>
        <rFont val="Calibri"/>
        <family val="2"/>
      </rPr>
      <t xml:space="preserve">, </t>
    </r>
    <r>
      <rPr>
        <i/>
        <sz val="11"/>
        <color theme="1"/>
        <rFont val="Calibri"/>
        <family val="2"/>
      </rPr>
      <t>Asturias</t>
    </r>
    <r>
      <rPr>
        <sz val="11"/>
        <color theme="1"/>
        <rFont val="Calibri"/>
        <family val="2"/>
      </rPr>
      <t xml:space="preserve"> y </t>
    </r>
    <r>
      <rPr>
        <i/>
        <sz val="11"/>
        <color theme="1"/>
        <rFont val="Calibri"/>
        <family val="2"/>
      </rPr>
      <t>Cantabria</t>
    </r>
    <r>
      <rPr>
        <sz val="11"/>
        <color theme="1"/>
        <rFont val="Calibri"/>
        <family val="2"/>
      </rPr>
      <t>.</t>
    </r>
  </si>
  <si>
    <r>
      <t xml:space="preserve"> 2008 a 2011 → Castilla-La Mancha, Castilla y León, Extremadura, Murcia, Ceuta, Melilla y </t>
    </r>
    <r>
      <rPr>
        <i/>
        <sz val="11"/>
        <color theme="1"/>
        <rFont val="Calibri"/>
        <family val="2"/>
      </rPr>
      <t>La Rioja</t>
    </r>
    <r>
      <rPr>
        <sz val="11"/>
        <color theme="1"/>
        <rFont val="Calibri"/>
        <family val="2"/>
      </rPr>
      <t>.</t>
    </r>
  </si>
  <si>
    <t>Provincia/Localidad</t>
  </si>
  <si>
    <t>IMLCF-OJE</t>
  </si>
  <si>
    <t>REGIÓN DE MURCIA</t>
  </si>
  <si>
    <t>ILLES BALEARS</t>
  </si>
  <si>
    <t>TOTAL LESIONES EN VIOLENCIA DE GÉNERO</t>
  </si>
  <si>
    <t>TOTAL VALORACIONES DEL RIESGO</t>
  </si>
  <si>
    <t>TOTAL VALORACIONES INTEGRALES VG</t>
  </si>
  <si>
    <t>TOTAL VALORACIONES VG</t>
  </si>
  <si>
    <t>OJE</t>
  </si>
  <si>
    <t>-</t>
  </si>
  <si>
    <t>Otras actuaciones periciales</t>
  </si>
  <si>
    <t>Tabla 4.8. Actuaciones periciales¹ de las Unidades de Valoración Forense Integral de los IMLCF en el territorio competencia del Ministerio de la Presidencia, Justicia y Relaciones con las Cortes.</t>
  </si>
  <si>
    <t>Tabla 4.7. Informes¹ de las Unidades de Valoración Forense Integral de los IMLCF en el territorio competencia del Ministerio de la Presidencia, Justicia y Relaciones con las Cortes.</t>
  </si>
  <si>
    <t>TOTAL 2004-2024</t>
  </si>
  <si>
    <t>Datos a 31 de diciembre de 2024.</t>
  </si>
  <si>
    <t>Periodo 2006-2024.</t>
  </si>
  <si>
    <t>Periodo 2004-2024.</t>
  </si>
  <si>
    <t xml:space="preserve">1. Fuente: cuadro de mandos de la herramienta de gestión Orfila. Se contabilizan todas las actuaciones con el check VdG o sin check VdG </t>
  </si>
  <si>
    <t>pero tipo de asistencia de VdG y todas las actuaciones solicitadas desde los Juzgados de violencia sobre la mujer, lleven o no el check VdG y sean o no actuaciones tipo de VdG.</t>
  </si>
  <si>
    <t>XVIII INFORME ANUAL DEL OBSERVATORIO ESTATAL DE  VIOLENCIA SOBRE LA MUJER.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</si>
</sst>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6" tint="-0.249977111117893"/>
      <name val="Century Gothic"/>
      <family val="2"/>
    </font>
    <font>
      <sz val="11"/>
      <color rgb="FF5F497A"/>
      <name val="Century Gothic"/>
      <family val="2"/>
    </font>
    <font>
      <b/>
      <sz val="11"/>
      <color rgb="FF5F497A"/>
      <name val="Century Gothic"/>
      <family val="2"/>
    </font>
    <font>
      <sz val="8"/>
      <color rgb="FF5F497A"/>
      <name val="Century Gothic"/>
      <family val="2"/>
    </font>
    <font>
      <sz val="1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8"/>
      <color theme="1"/>
      <name val="Century Gothic"/>
      <family val="2"/>
    </font>
    <font>
      <u/>
      <sz val="10"/>
      <color indexed="12"/>
      <name val="Arial"/>
      <family val="2"/>
    </font>
    <font>
      <b/>
      <i/>
      <sz val="11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8F7F2"/>
        <bgColor indexed="64"/>
      </patternFill>
    </fill>
    <fill>
      <patternFill patternType="solid">
        <fgColor rgb="FFF4F3EC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E3ECD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B5CEE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indexed="9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n">
        <color theme="7" tint="-0.499984740745262"/>
      </left>
      <right style="thin">
        <color theme="0"/>
      </right>
      <top style="thin">
        <color theme="7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7" tint="-0.499984740745262"/>
      </top>
      <bottom style="thin">
        <color theme="0"/>
      </bottom>
      <diagonal/>
    </border>
    <border>
      <left style="thin">
        <color theme="0"/>
      </left>
      <right style="thin">
        <color theme="7" tint="-0.499984740745262"/>
      </right>
      <top style="thin">
        <color theme="7" tint="-0.499984740745262"/>
      </top>
      <bottom style="thin">
        <color theme="0"/>
      </bottom>
      <diagonal/>
    </border>
    <border>
      <left style="thin">
        <color theme="7" tint="-0.499984740745262"/>
      </left>
      <right style="thin">
        <color theme="0"/>
      </right>
      <top style="thin">
        <color theme="0"/>
      </top>
      <bottom style="thin">
        <color theme="7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0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0"/>
      </top>
      <bottom/>
      <diagonal/>
    </border>
    <border>
      <left style="thin">
        <color theme="7" tint="-0.499984740745262"/>
      </left>
      <right/>
      <top/>
      <bottom/>
      <diagonal/>
    </border>
    <border>
      <left/>
      <right style="thin">
        <color theme="7" tint="-0.499984740745262"/>
      </right>
      <top style="thin">
        <color theme="0"/>
      </top>
      <bottom/>
      <diagonal/>
    </border>
    <border>
      <left/>
      <right style="thin">
        <color theme="7" tint="-0.499984740745262"/>
      </right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0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ck">
        <color theme="0"/>
      </left>
      <right/>
      <top style="thin">
        <color theme="7" tint="-0.499984740745262"/>
      </top>
      <bottom style="thin">
        <color theme="0"/>
      </bottom>
      <diagonal/>
    </border>
    <border>
      <left/>
      <right/>
      <top style="thin">
        <color theme="7" tint="-0.499984740745262"/>
      </top>
      <bottom style="thin">
        <color theme="0"/>
      </bottom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/>
      <top/>
      <bottom style="thin">
        <color theme="0"/>
      </bottom>
      <diagonal/>
    </border>
    <border>
      <left/>
      <right style="thin">
        <color theme="7" tint="-0.499984740745262"/>
      </right>
      <top/>
      <bottom style="thin">
        <color theme="0"/>
      </bottom>
      <diagonal/>
    </border>
    <border>
      <left style="thin">
        <color theme="7" tint="-0.499984740745262"/>
      </left>
      <right/>
      <top/>
      <bottom style="thin">
        <color theme="7" tint="-0.499984740745262"/>
      </bottom>
      <diagonal/>
    </border>
    <border>
      <left/>
      <right style="thin">
        <color theme="0"/>
      </right>
      <top/>
      <bottom style="thin">
        <color theme="7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7" tint="-0.499984740745262"/>
      </bottom>
      <diagonal/>
    </border>
    <border>
      <left/>
      <right style="thin">
        <color theme="7" tint="-0.499984740745262"/>
      </right>
      <top/>
      <bottom style="thin">
        <color theme="7" tint="-0.499984740745262"/>
      </bottom>
      <diagonal/>
    </border>
    <border>
      <left style="thick">
        <color theme="7" tint="-0.499984740745262"/>
      </left>
      <right style="thin">
        <color theme="0"/>
      </right>
      <top style="thin">
        <color theme="0"/>
      </top>
      <bottom/>
      <diagonal/>
    </border>
    <border>
      <left style="thick">
        <color theme="7" tint="-0.499984740745262"/>
      </left>
      <right style="thin">
        <color theme="0"/>
      </right>
      <top/>
      <bottom/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 style="thick">
        <color theme="0"/>
      </right>
      <top style="thin">
        <color theme="7" tint="-0.499984740745262"/>
      </top>
      <bottom/>
      <diagonal/>
    </border>
    <border>
      <left style="thin">
        <color theme="0"/>
      </left>
      <right style="thin">
        <color theme="7" tint="-0.499984740745262"/>
      </right>
      <top style="thin">
        <color theme="0"/>
      </top>
      <bottom/>
      <diagonal/>
    </border>
    <border>
      <left style="thin">
        <color theme="0"/>
      </left>
      <right style="thin">
        <color theme="7" tint="-0.499984740745262"/>
      </right>
      <top/>
      <bottom/>
      <diagonal/>
    </border>
    <border>
      <left style="thin">
        <color theme="0"/>
      </left>
      <right style="thin">
        <color theme="7" tint="-0.499984740745262"/>
      </right>
      <top/>
      <bottom style="thin">
        <color theme="0"/>
      </bottom>
      <diagonal/>
    </border>
    <border>
      <left style="thin">
        <color theme="7" tint="-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7" tint="-0.499984740745262"/>
      </right>
      <top style="thin">
        <color theme="0"/>
      </top>
      <bottom style="thin">
        <color theme="0"/>
      </bottom>
      <diagonal/>
    </border>
    <border>
      <left style="thin">
        <color theme="7" tint="-0.499984740745262"/>
      </left>
      <right/>
      <top style="thin">
        <color theme="0"/>
      </top>
      <bottom style="thin">
        <color theme="7" tint="-0.499984740745262"/>
      </bottom>
      <diagonal/>
    </border>
    <border>
      <left/>
      <right style="thick">
        <color theme="0"/>
      </right>
      <top style="thin">
        <color theme="0"/>
      </top>
      <bottom style="thin">
        <color theme="7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7" tint="-0.499984740745262"/>
      </bottom>
      <diagonal/>
    </border>
    <border>
      <left style="thick">
        <color theme="0"/>
      </left>
      <right style="thin">
        <color theme="0"/>
      </right>
      <top/>
      <bottom style="thin">
        <color theme="7" tint="-0.499984740745262"/>
      </bottom>
      <diagonal/>
    </border>
    <border>
      <left style="thin">
        <color theme="0"/>
      </left>
      <right style="thin">
        <color theme="7" tint="-0.499984740745262"/>
      </right>
      <top/>
      <bottom style="thin">
        <color theme="7" tint="-0.499984740745262"/>
      </bottom>
      <diagonal/>
    </border>
    <border>
      <left/>
      <right style="thick">
        <color theme="7" tint="-0.499984740745262"/>
      </right>
      <top/>
      <bottom/>
      <diagonal/>
    </border>
    <border>
      <left style="thin">
        <color theme="7" tint="-0.499984740745262"/>
      </left>
      <right style="thick">
        <color theme="7" tint="-0.499984740745262"/>
      </right>
      <top/>
      <bottom/>
      <diagonal/>
    </border>
    <border>
      <left style="thin">
        <color theme="7" tint="-0.499984740745262"/>
      </left>
      <right style="thick">
        <color theme="7" tint="-0.499984740745262"/>
      </right>
      <top style="thin">
        <color theme="0"/>
      </top>
      <bottom/>
      <diagonal/>
    </border>
    <border>
      <left/>
      <right/>
      <top/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0"/>
      </top>
      <bottom style="thin">
        <color indexed="9"/>
      </bottom>
      <diagonal/>
    </border>
    <border>
      <left style="thick">
        <color theme="0"/>
      </left>
      <right style="thin">
        <color theme="0"/>
      </right>
      <top style="thin">
        <color theme="7" tint="-0.499984740745262"/>
      </top>
      <bottom/>
      <diagonal/>
    </border>
    <border>
      <left style="thin">
        <color theme="0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7" tint="-0.499984740745262"/>
      </top>
      <bottom/>
      <diagonal/>
    </border>
    <border>
      <left style="thin">
        <color theme="0"/>
      </left>
      <right style="thin">
        <color theme="7" tint="-0.499984740745262"/>
      </right>
      <top style="thin">
        <color theme="0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0"/>
      </right>
      <top style="thin">
        <color theme="0"/>
      </top>
      <bottom/>
      <diagonal/>
    </border>
    <border>
      <left style="thin">
        <color theme="7" tint="-0.499984740745262"/>
      </left>
      <right style="thin">
        <color theme="0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0"/>
      </right>
      <top/>
      <bottom style="thin">
        <color theme="0"/>
      </bottom>
      <diagonal/>
    </border>
    <border>
      <left style="thin">
        <color theme="7" tint="-0.499984740745262"/>
      </left>
      <right style="thin">
        <color theme="0"/>
      </right>
      <top/>
      <bottom/>
      <diagonal/>
    </border>
    <border>
      <left style="thin">
        <color theme="7" tint="-0.499984740745262"/>
      </left>
      <right style="thin">
        <color indexed="64"/>
      </right>
      <top style="thin">
        <color theme="7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7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7" tint="-0.499984740745262"/>
      </right>
      <top style="thin">
        <color theme="7" tint="-0.499984740745262"/>
      </top>
      <bottom style="thin">
        <color indexed="64"/>
      </bottom>
      <diagonal/>
    </border>
    <border>
      <left style="thin">
        <color theme="7" tint="-0.499984740745262"/>
      </left>
      <right style="thin">
        <color indexed="64"/>
      </right>
      <top style="thin">
        <color indexed="64"/>
      </top>
      <bottom style="thin">
        <color theme="7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7" tint="-0.499984740745262"/>
      </bottom>
      <diagonal/>
    </border>
    <border>
      <left style="thin">
        <color indexed="64"/>
      </left>
      <right style="thin">
        <color theme="7" tint="-0.499984740745262"/>
      </right>
      <top style="thin">
        <color indexed="64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0"/>
      </bottom>
      <diagonal/>
    </border>
    <border>
      <left/>
      <right style="medium">
        <color theme="0"/>
      </right>
      <top style="thin">
        <color theme="7" tint="-0.499984740745262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7" tint="-0.499984740745262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7" tint="-0.499984740745262"/>
      </top>
      <bottom style="thin">
        <color theme="0"/>
      </bottom>
      <diagonal/>
    </border>
    <border>
      <left/>
      <right style="medium">
        <color theme="7" tint="-0.499984740745262"/>
      </right>
      <top style="thin">
        <color theme="0"/>
      </top>
      <bottom/>
      <diagonal/>
    </border>
    <border>
      <left/>
      <right style="medium">
        <color theme="7" tint="-0.499984740745262"/>
      </right>
      <top/>
      <bottom/>
      <diagonal/>
    </border>
    <border>
      <left/>
      <right style="medium">
        <color theme="7" tint="-0.499984740745262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7" tint="-0.499984740745262"/>
      </bottom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7" tint="-0.499984740745262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ck">
        <color theme="7" tint="-0.499984740745262"/>
      </left>
      <right style="thin">
        <color theme="7" tint="-0.499984740745262"/>
      </right>
      <top style="thin">
        <color theme="0"/>
      </top>
      <bottom/>
      <diagonal/>
    </border>
    <border>
      <left style="thick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499984740745262"/>
      </left>
      <right style="thick">
        <color theme="7" tint="-0.499984740745262"/>
      </right>
      <top style="thin">
        <color theme="0"/>
      </top>
      <bottom style="thin">
        <color theme="0"/>
      </bottom>
      <diagonal/>
    </border>
    <border>
      <left style="thick">
        <color theme="7" tint="-0.499984740745262"/>
      </left>
      <right style="thin">
        <color theme="7" tint="-0.499984740745262"/>
      </right>
      <top style="thin">
        <color theme="0"/>
      </top>
      <bottom style="thin">
        <color theme="0"/>
      </bottom>
      <diagonal/>
    </border>
    <border>
      <left style="thin">
        <color theme="7" tint="-0.499984740745262"/>
      </left>
      <right style="thick">
        <color theme="0"/>
      </right>
      <top style="thin">
        <color theme="7" tint="-0.499984740745262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7" tint="-0.499984740745262"/>
      </top>
      <bottom style="thin">
        <color theme="0"/>
      </bottom>
      <diagonal/>
    </border>
    <border>
      <left style="thin">
        <color theme="7" tint="-0.499984740745262"/>
      </left>
      <right style="thick">
        <color theme="0"/>
      </right>
      <top style="thin">
        <color theme="0"/>
      </top>
      <bottom style="thin">
        <color theme="7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7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7" tint="-0.499984740745262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7" tint="-0.499984740745262"/>
      </left>
      <right style="thin">
        <color theme="0"/>
      </right>
      <top style="thin">
        <color theme="0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0"/>
      </top>
      <bottom style="thin">
        <color theme="7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7" tint="-0.499984740745262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indexed="9"/>
      </bottom>
      <diagonal/>
    </border>
    <border>
      <left style="thin">
        <color theme="0"/>
      </left>
      <right/>
      <top/>
      <bottom style="thin">
        <color theme="7" tint="-0.499984740745262"/>
      </bottom>
      <diagonal/>
    </border>
    <border>
      <left style="thick">
        <color theme="0"/>
      </left>
      <right/>
      <top/>
      <bottom style="thin">
        <color theme="7" tint="-0.499984740745262"/>
      </bottom>
      <diagonal/>
    </border>
    <border>
      <left/>
      <right style="thick">
        <color theme="7" tint="-0.499984740745262"/>
      </right>
      <top style="thin">
        <color theme="0"/>
      </top>
      <bottom style="thin">
        <color theme="7" tint="-0.24994659260841701"/>
      </bottom>
      <diagonal/>
    </border>
    <border>
      <left/>
      <right style="thick">
        <color theme="7" tint="-0.499984740745262"/>
      </right>
      <top/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0"/>
      </left>
      <right style="thin">
        <color theme="7" tint="-0.499984740745262"/>
      </right>
      <top style="thin">
        <color theme="0"/>
      </top>
      <bottom style="thin">
        <color theme="0"/>
      </bottom>
      <diagonal/>
    </border>
    <border>
      <left style="thick">
        <color theme="7" tint="-0.499984740745262"/>
      </left>
      <right style="thin">
        <color theme="0"/>
      </right>
      <top/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</borders>
  <cellStyleXfs count="3632">
    <xf numFmtId="0" fontId="0" fillId="0" borderId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16" borderId="5" applyNumberFormat="0" applyAlignment="0" applyProtection="0"/>
    <xf numFmtId="0" fontId="21" fillId="16" borderId="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52" fillId="0" borderId="0"/>
  </cellStyleXfs>
  <cellXfs count="323">
    <xf numFmtId="0" fontId="0" fillId="0" borderId="0" xfId="0"/>
    <xf numFmtId="3" fontId="0" fillId="0" borderId="0" xfId="0" applyNumberFormat="1"/>
    <xf numFmtId="0" fontId="7" fillId="0" borderId="0" xfId="0" applyFont="1"/>
    <xf numFmtId="0" fontId="3" fillId="0" borderId="0" xfId="0" applyFont="1"/>
    <xf numFmtId="0" fontId="34" fillId="0" borderId="0" xfId="77" applyFont="1" applyAlignment="1">
      <alignment vertical="center" wrapText="1"/>
    </xf>
    <xf numFmtId="0" fontId="1" fillId="0" borderId="0" xfId="77"/>
    <xf numFmtId="0" fontId="34" fillId="0" borderId="0" xfId="77" applyFont="1" applyAlignment="1">
      <alignment horizontal="center" vertical="center" wrapText="1"/>
    </xf>
    <xf numFmtId="0" fontId="28" fillId="25" borderId="27" xfId="0" applyFont="1" applyFill="1" applyBorder="1" applyAlignment="1" applyProtection="1">
      <alignment horizontal="center" vertical="center" wrapText="1"/>
      <protection locked="0"/>
    </xf>
    <xf numFmtId="0" fontId="28" fillId="25" borderId="28" xfId="0" applyFont="1" applyFill="1" applyBorder="1" applyAlignment="1" applyProtection="1">
      <alignment horizontal="center" vertical="center" wrapText="1"/>
      <protection locked="0"/>
    </xf>
    <xf numFmtId="0" fontId="28" fillId="25" borderId="29" xfId="0" applyFont="1" applyFill="1" applyBorder="1" applyAlignment="1" applyProtection="1">
      <alignment horizontal="center" vertical="center" wrapText="1"/>
      <protection locked="0"/>
    </xf>
    <xf numFmtId="0" fontId="28" fillId="25" borderId="30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" fillId="25" borderId="24" xfId="0" applyFont="1" applyFill="1" applyBorder="1"/>
    <xf numFmtId="0" fontId="37" fillId="0" borderId="0" xfId="0" applyFont="1" applyAlignment="1">
      <alignment vertical="center"/>
    </xf>
    <xf numFmtId="0" fontId="2" fillId="25" borderId="42" xfId="0" applyFont="1" applyFill="1" applyBorder="1" applyAlignment="1">
      <alignment horizontal="left" wrapText="1"/>
    </xf>
    <xf numFmtId="3" fontId="32" fillId="26" borderId="48" xfId="0" applyNumberFormat="1" applyFont="1" applyFill="1" applyBorder="1" applyAlignment="1">
      <alignment horizontal="right" vertical="center" indent="2"/>
    </xf>
    <xf numFmtId="3" fontId="32" fillId="0" borderId="49" xfId="0" applyNumberFormat="1" applyFont="1" applyBorder="1" applyAlignment="1">
      <alignment horizontal="right" vertical="center" indent="2"/>
    </xf>
    <xf numFmtId="3" fontId="32" fillId="26" borderId="49" xfId="0" applyNumberFormat="1" applyFont="1" applyFill="1" applyBorder="1" applyAlignment="1">
      <alignment horizontal="right" vertical="center" indent="2"/>
    </xf>
    <xf numFmtId="3" fontId="2" fillId="25" borderId="16" xfId="0" applyNumberFormat="1" applyFont="1" applyFill="1" applyBorder="1" applyAlignment="1">
      <alignment horizontal="right" vertical="center" indent="2"/>
    </xf>
    <xf numFmtId="3" fontId="2" fillId="25" borderId="14" xfId="0" applyNumberFormat="1" applyFont="1" applyFill="1" applyBorder="1" applyAlignment="1">
      <alignment horizontal="right" vertical="center" indent="2"/>
    </xf>
    <xf numFmtId="3" fontId="2" fillId="25" borderId="10" xfId="0" applyNumberFormat="1" applyFont="1" applyFill="1" applyBorder="1" applyAlignment="1">
      <alignment horizontal="right" vertical="center" indent="2"/>
    </xf>
    <xf numFmtId="3" fontId="2" fillId="25" borderId="59" xfId="0" applyNumberFormat="1" applyFont="1" applyFill="1" applyBorder="1" applyAlignment="1">
      <alignment horizontal="right" vertical="center" indent="2"/>
    </xf>
    <xf numFmtId="3" fontId="2" fillId="25" borderId="31" xfId="0" applyNumberFormat="1" applyFont="1" applyFill="1" applyBorder="1" applyAlignment="1">
      <alignment horizontal="right" vertical="center" indent="2"/>
    </xf>
    <xf numFmtId="0" fontId="2" fillId="25" borderId="0" xfId="77" applyFont="1" applyFill="1"/>
    <xf numFmtId="0" fontId="2" fillId="25" borderId="21" xfId="77" applyFont="1" applyFill="1" applyBorder="1" applyAlignment="1">
      <alignment horizontal="center" vertical="center" wrapText="1"/>
    </xf>
    <xf numFmtId="0" fontId="2" fillId="25" borderId="12" xfId="77" applyFont="1" applyFill="1" applyBorder="1" applyAlignment="1">
      <alignment horizontal="center" vertical="center" wrapText="1"/>
    </xf>
    <xf numFmtId="0" fontId="2" fillId="25" borderId="10" xfId="77" applyFont="1" applyFill="1" applyBorder="1" applyAlignment="1">
      <alignment horizontal="center" vertical="center" wrapText="1"/>
    </xf>
    <xf numFmtId="0" fontId="2" fillId="25" borderId="50" xfId="77" applyFont="1" applyFill="1" applyBorder="1" applyAlignment="1">
      <alignment vertical="center"/>
    </xf>
    <xf numFmtId="0" fontId="2" fillId="25" borderId="42" xfId="77" applyFont="1" applyFill="1" applyBorder="1" applyAlignment="1">
      <alignment horizontal="left"/>
    </xf>
    <xf numFmtId="3" fontId="2" fillId="25" borderId="22" xfId="77" applyNumberFormat="1" applyFont="1" applyFill="1" applyBorder="1" applyAlignment="1">
      <alignment horizontal="right" vertical="center" indent="3"/>
    </xf>
    <xf numFmtId="3" fontId="2" fillId="25" borderId="19" xfId="77" applyNumberFormat="1" applyFont="1" applyFill="1" applyBorder="1" applyAlignment="1">
      <alignment horizontal="right" vertical="center" indent="3"/>
    </xf>
    <xf numFmtId="3" fontId="32" fillId="24" borderId="18" xfId="77" applyNumberFormat="1" applyFont="1" applyFill="1" applyBorder="1" applyAlignment="1">
      <alignment horizontal="right" vertical="center" indent="3"/>
    </xf>
    <xf numFmtId="3" fontId="32" fillId="24" borderId="13" xfId="77" applyNumberFormat="1" applyFont="1" applyFill="1" applyBorder="1" applyAlignment="1">
      <alignment horizontal="right" vertical="center" indent="3"/>
    </xf>
    <xf numFmtId="3" fontId="32" fillId="24" borderId="11" xfId="77" applyNumberFormat="1" applyFont="1" applyFill="1" applyBorder="1" applyAlignment="1">
      <alignment horizontal="right" vertical="center" indent="3"/>
    </xf>
    <xf numFmtId="3" fontId="32" fillId="26" borderId="18" xfId="77" applyNumberFormat="1" applyFont="1" applyFill="1" applyBorder="1" applyAlignment="1">
      <alignment horizontal="right" vertical="center" indent="3"/>
    </xf>
    <xf numFmtId="3" fontId="32" fillId="26" borderId="13" xfId="77" applyNumberFormat="1" applyFont="1" applyFill="1" applyBorder="1" applyAlignment="1">
      <alignment horizontal="right" vertical="center" indent="3"/>
    </xf>
    <xf numFmtId="3" fontId="32" fillId="26" borderId="11" xfId="77" applyNumberFormat="1" applyFont="1" applyFill="1" applyBorder="1" applyAlignment="1">
      <alignment horizontal="right" vertical="center" indent="3"/>
    </xf>
    <xf numFmtId="3" fontId="32" fillId="26" borderId="63" xfId="0" applyNumberFormat="1" applyFont="1" applyFill="1" applyBorder="1" applyAlignment="1">
      <alignment horizontal="right" vertical="center" indent="3"/>
    </xf>
    <xf numFmtId="3" fontId="32" fillId="0" borderId="64" xfId="0" applyNumberFormat="1" applyFont="1" applyBorder="1" applyAlignment="1">
      <alignment horizontal="right" vertical="center" indent="3"/>
    </xf>
    <xf numFmtId="3" fontId="32" fillId="26" borderId="0" xfId="77" applyNumberFormat="1" applyFont="1" applyFill="1" applyAlignment="1">
      <alignment horizontal="right" vertical="center" indent="3"/>
    </xf>
    <xf numFmtId="3" fontId="2" fillId="25" borderId="21" xfId="77" applyNumberFormat="1" applyFont="1" applyFill="1" applyBorder="1" applyAlignment="1">
      <alignment horizontal="right" vertical="center" indent="3"/>
    </xf>
    <xf numFmtId="3" fontId="2" fillId="25" borderId="12" xfId="77" applyNumberFormat="1" applyFont="1" applyFill="1" applyBorder="1" applyAlignment="1">
      <alignment horizontal="right" vertical="center" indent="3"/>
    </xf>
    <xf numFmtId="3" fontId="2" fillId="25" borderId="60" xfId="77" applyNumberFormat="1" applyFont="1" applyFill="1" applyBorder="1" applyAlignment="1">
      <alignment horizontal="right" vertical="center" indent="3"/>
    </xf>
    <xf numFmtId="3" fontId="2" fillId="25" borderId="46" xfId="77" applyNumberFormat="1" applyFont="1" applyFill="1" applyBorder="1" applyAlignment="1">
      <alignment horizontal="right" vertical="center" indent="3"/>
    </xf>
    <xf numFmtId="3" fontId="2" fillId="25" borderId="66" xfId="77" applyNumberFormat="1" applyFont="1" applyFill="1" applyBorder="1" applyAlignment="1">
      <alignment horizontal="right" vertical="center" indent="1"/>
    </xf>
    <xf numFmtId="3" fontId="2" fillId="25" borderId="43" xfId="77" applyNumberFormat="1" applyFont="1" applyFill="1" applyBorder="1" applyAlignment="1">
      <alignment horizontal="right" vertical="center" indent="1"/>
    </xf>
    <xf numFmtId="3" fontId="32" fillId="26" borderId="36" xfId="77" applyNumberFormat="1" applyFont="1" applyFill="1" applyBorder="1" applyAlignment="1">
      <alignment horizontal="right" vertical="center" indent="1"/>
    </xf>
    <xf numFmtId="3" fontId="32" fillId="24" borderId="36" xfId="77" applyNumberFormat="1" applyFont="1" applyFill="1" applyBorder="1" applyAlignment="1">
      <alignment horizontal="right" vertical="center" indent="1"/>
    </xf>
    <xf numFmtId="3" fontId="2" fillId="25" borderId="47" xfId="77" applyNumberFormat="1" applyFont="1" applyFill="1" applyBorder="1" applyAlignment="1">
      <alignment horizontal="right" vertical="center" indent="1"/>
    </xf>
    <xf numFmtId="3" fontId="32" fillId="26" borderId="11" xfId="77" applyNumberFormat="1" applyFont="1" applyFill="1" applyBorder="1" applyAlignment="1">
      <alignment horizontal="left" vertical="center" indent="1"/>
    </xf>
    <xf numFmtId="3" fontId="32" fillId="24" borderId="11" xfId="77" applyNumberFormat="1" applyFont="1" applyFill="1" applyBorder="1" applyAlignment="1">
      <alignment horizontal="left" vertical="center" indent="1"/>
    </xf>
    <xf numFmtId="3" fontId="38" fillId="24" borderId="11" xfId="77" applyNumberFormat="1" applyFont="1" applyFill="1" applyBorder="1" applyAlignment="1">
      <alignment horizontal="left" vertical="center" indent="1"/>
    </xf>
    <xf numFmtId="3" fontId="38" fillId="26" borderId="11" xfId="77" applyNumberFormat="1" applyFont="1" applyFill="1" applyBorder="1" applyAlignment="1">
      <alignment horizontal="left" vertical="center" wrapText="1" indent="1"/>
    </xf>
    <xf numFmtId="3" fontId="32" fillId="26" borderId="35" xfId="0" applyNumberFormat="1" applyFont="1" applyFill="1" applyBorder="1" applyAlignment="1">
      <alignment horizontal="right" vertical="center" indent="1"/>
    </xf>
    <xf numFmtId="3" fontId="32" fillId="0" borderId="36" xfId="0" applyNumberFormat="1" applyFont="1" applyBorder="1" applyAlignment="1">
      <alignment horizontal="right" vertical="center" indent="1"/>
    </xf>
    <xf numFmtId="3" fontId="32" fillId="26" borderId="36" xfId="0" applyNumberFormat="1" applyFont="1" applyFill="1" applyBorder="1" applyAlignment="1">
      <alignment horizontal="right" vertical="center" indent="1"/>
    </xf>
    <xf numFmtId="0" fontId="28" fillId="25" borderId="27" xfId="0" applyFont="1" applyFill="1" applyBorder="1" applyAlignment="1">
      <alignment horizontal="center" vertical="center" wrapText="1"/>
    </xf>
    <xf numFmtId="0" fontId="28" fillId="25" borderId="28" xfId="0" applyFont="1" applyFill="1" applyBorder="1" applyAlignment="1">
      <alignment horizontal="center" vertical="center" wrapText="1"/>
    </xf>
    <xf numFmtId="0" fontId="28" fillId="25" borderId="29" xfId="0" applyFont="1" applyFill="1" applyBorder="1" applyAlignment="1">
      <alignment horizontal="center" vertical="center" wrapText="1"/>
    </xf>
    <xf numFmtId="0" fontId="31" fillId="26" borderId="53" xfId="0" applyFont="1" applyFill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28" fillId="25" borderId="61" xfId="0" applyFont="1" applyFill="1" applyBorder="1" applyAlignment="1">
      <alignment horizontal="center" vertical="center" wrapText="1"/>
    </xf>
    <xf numFmtId="0" fontId="28" fillId="25" borderId="44" xfId="0" applyFont="1" applyFill="1" applyBorder="1" applyAlignment="1">
      <alignment horizontal="left" vertical="center" indent="1"/>
    </xf>
    <xf numFmtId="0" fontId="28" fillId="25" borderId="65" xfId="0" applyFont="1" applyFill="1" applyBorder="1" applyAlignment="1">
      <alignment horizontal="left" vertical="center"/>
    </xf>
    <xf numFmtId="0" fontId="28" fillId="25" borderId="45" xfId="0" applyFont="1" applyFill="1" applyBorder="1" applyAlignment="1">
      <alignment vertical="center" wrapText="1"/>
    </xf>
    <xf numFmtId="0" fontId="28" fillId="25" borderId="54" xfId="0" applyFont="1" applyFill="1" applyBorder="1" applyAlignment="1">
      <alignment horizontal="center" vertical="center" wrapText="1"/>
    </xf>
    <xf numFmtId="164" fontId="31" fillId="26" borderId="35" xfId="0" applyNumberFormat="1" applyFont="1" applyFill="1" applyBorder="1" applyAlignment="1" applyProtection="1">
      <alignment horizontal="right" vertical="center" indent="3"/>
      <protection locked="0"/>
    </xf>
    <xf numFmtId="164" fontId="31" fillId="0" borderId="36" xfId="0" applyNumberFormat="1" applyFont="1" applyBorder="1" applyAlignment="1" applyProtection="1">
      <alignment horizontal="right" vertical="center" indent="3"/>
      <protection locked="0"/>
    </xf>
    <xf numFmtId="164" fontId="28" fillId="25" borderId="32" xfId="0" applyNumberFormat="1" applyFont="1" applyFill="1" applyBorder="1" applyAlignment="1" applyProtection="1">
      <alignment horizontal="right" vertical="center" wrapText="1" indent="3"/>
      <protection locked="0"/>
    </xf>
    <xf numFmtId="0" fontId="29" fillId="26" borderId="33" xfId="0" applyFont="1" applyFill="1" applyBorder="1" applyAlignment="1" applyProtection="1">
      <alignment horizontal="left" vertical="center" indent="1"/>
      <protection locked="0"/>
    </xf>
    <xf numFmtId="0" fontId="29" fillId="0" borderId="34" xfId="0" applyFont="1" applyBorder="1" applyAlignment="1" applyProtection="1">
      <alignment horizontal="left" vertical="center" indent="1"/>
      <protection locked="0"/>
    </xf>
    <xf numFmtId="3" fontId="30" fillId="26" borderId="37" xfId="0" applyNumberFormat="1" applyFont="1" applyFill="1" applyBorder="1" applyAlignment="1" applyProtection="1">
      <alignment horizontal="right" vertical="center" indent="3"/>
      <protection locked="0"/>
    </xf>
    <xf numFmtId="3" fontId="30" fillId="0" borderId="38" xfId="0" applyNumberFormat="1" applyFont="1" applyBorder="1" applyAlignment="1" applyProtection="1">
      <alignment horizontal="right" vertical="center" indent="3"/>
      <protection locked="0"/>
    </xf>
    <xf numFmtId="0" fontId="28" fillId="25" borderId="30" xfId="0" applyFont="1" applyFill="1" applyBorder="1" applyAlignment="1" applyProtection="1">
      <alignment horizontal="left" vertical="center" indent="1"/>
      <protection locked="0"/>
    </xf>
    <xf numFmtId="3" fontId="28" fillId="25" borderId="31" xfId="0" applyNumberFormat="1" applyFont="1" applyFill="1" applyBorder="1" applyAlignment="1" applyProtection="1">
      <alignment horizontal="right" vertical="center" indent="3"/>
      <protection locked="0"/>
    </xf>
    <xf numFmtId="3" fontId="28" fillId="25" borderId="70" xfId="0" applyNumberFormat="1" applyFont="1" applyFill="1" applyBorder="1" applyAlignment="1" applyProtection="1">
      <alignment horizontal="right" vertical="center" indent="3"/>
      <protection locked="0"/>
    </xf>
    <xf numFmtId="0" fontId="28" fillId="25" borderId="72" xfId="0" applyFont="1" applyFill="1" applyBorder="1" applyAlignment="1" applyProtection="1">
      <alignment horizontal="right" vertical="top" wrapText="1"/>
      <protection locked="0"/>
    </xf>
    <xf numFmtId="0" fontId="28" fillId="25" borderId="73" xfId="0" applyFont="1" applyFill="1" applyBorder="1" applyAlignment="1" applyProtection="1">
      <alignment horizontal="left" wrapText="1"/>
      <protection locked="0"/>
    </xf>
    <xf numFmtId="3" fontId="30" fillId="26" borderId="35" xfId="0" applyNumberFormat="1" applyFont="1" applyFill="1" applyBorder="1" applyAlignment="1" applyProtection="1">
      <alignment horizontal="right" vertical="center" indent="3"/>
      <protection locked="0"/>
    </xf>
    <xf numFmtId="3" fontId="30" fillId="0" borderId="36" xfId="0" applyNumberFormat="1" applyFont="1" applyBorder="1" applyAlignment="1" applyProtection="1">
      <alignment horizontal="right" vertical="center" indent="3"/>
      <protection locked="0"/>
    </xf>
    <xf numFmtId="3" fontId="30" fillId="26" borderId="32" xfId="0" applyNumberFormat="1" applyFont="1" applyFill="1" applyBorder="1" applyAlignment="1" applyProtection="1">
      <alignment horizontal="right" vertical="center" indent="3"/>
      <protection locked="0"/>
    </xf>
    <xf numFmtId="0" fontId="29" fillId="26" borderId="71" xfId="0" applyFont="1" applyFill="1" applyBorder="1" applyAlignment="1" applyProtection="1">
      <alignment horizontal="left" vertical="center" indent="1"/>
      <protection locked="0"/>
    </xf>
    <xf numFmtId="0" fontId="29" fillId="0" borderId="74" xfId="0" applyFont="1" applyBorder="1" applyAlignment="1" applyProtection="1">
      <alignment horizontal="left" vertical="center" indent="1"/>
      <protection locked="0"/>
    </xf>
    <xf numFmtId="0" fontId="29" fillId="26" borderId="30" xfId="0" applyFont="1" applyFill="1" applyBorder="1" applyAlignment="1" applyProtection="1">
      <alignment horizontal="left" vertical="center" indent="1"/>
      <protection locked="0"/>
    </xf>
    <xf numFmtId="0" fontId="40" fillId="0" borderId="0" xfId="0" applyFont="1" applyAlignment="1">
      <alignment horizontal="left" vertical="center"/>
    </xf>
    <xf numFmtId="0" fontId="31" fillId="28" borderId="75" xfId="0" applyFont="1" applyFill="1" applyBorder="1" applyAlignment="1">
      <alignment horizontal="center" vertical="center" wrapText="1"/>
    </xf>
    <xf numFmtId="0" fontId="31" fillId="28" borderId="76" xfId="0" applyFont="1" applyFill="1" applyBorder="1" applyAlignment="1">
      <alignment horizontal="center" vertical="center" wrapText="1"/>
    </xf>
    <xf numFmtId="0" fontId="31" fillId="28" borderId="77" xfId="0" applyFont="1" applyFill="1" applyBorder="1" applyAlignment="1">
      <alignment horizontal="center" vertical="center" wrapText="1"/>
    </xf>
    <xf numFmtId="0" fontId="31" fillId="29" borderId="78" xfId="0" applyFont="1" applyFill="1" applyBorder="1" applyAlignment="1">
      <alignment horizontal="center" vertical="center" wrapText="1"/>
    </xf>
    <xf numFmtId="3" fontId="31" fillId="30" borderId="79" xfId="0" applyNumberFormat="1" applyFont="1" applyFill="1" applyBorder="1" applyAlignment="1">
      <alignment horizontal="center" vertical="center" wrapText="1"/>
    </xf>
    <xf numFmtId="3" fontId="31" fillId="31" borderId="79" xfId="0" applyNumberFormat="1" applyFont="1" applyFill="1" applyBorder="1" applyAlignment="1">
      <alignment horizontal="center" vertical="center" wrapText="1"/>
    </xf>
    <xf numFmtId="3" fontId="31" fillId="32" borderId="79" xfId="0" applyNumberFormat="1" applyFont="1" applyFill="1" applyBorder="1" applyAlignment="1">
      <alignment horizontal="center" vertical="center" wrapText="1"/>
    </xf>
    <xf numFmtId="3" fontId="31" fillId="33" borderId="79" xfId="0" applyNumberFormat="1" applyFont="1" applyFill="1" applyBorder="1" applyAlignment="1">
      <alignment horizontal="center" vertical="center" wrapText="1"/>
    </xf>
    <xf numFmtId="3" fontId="31" fillId="33" borderId="80" xfId="0" applyNumberFormat="1" applyFont="1" applyFill="1" applyBorder="1" applyAlignment="1">
      <alignment horizontal="center" vertical="center" wrapText="1"/>
    </xf>
    <xf numFmtId="0" fontId="31" fillId="26" borderId="54" xfId="0" applyFont="1" applyFill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1" fillId="26" borderId="52" xfId="0" applyFont="1" applyFill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26" borderId="16" xfId="0" applyFont="1" applyFill="1" applyBorder="1" applyAlignment="1">
      <alignment horizontal="left" vertical="center" wrapText="1" indent="1"/>
    </xf>
    <xf numFmtId="0" fontId="31" fillId="0" borderId="18" xfId="0" applyFont="1" applyBorder="1" applyAlignment="1">
      <alignment horizontal="left" vertical="center" wrapText="1" indent="1"/>
    </xf>
    <xf numFmtId="0" fontId="31" fillId="26" borderId="17" xfId="0" applyFont="1" applyFill="1" applyBorder="1" applyAlignment="1">
      <alignment horizontal="left" vertical="center" wrapText="1" indent="1"/>
    </xf>
    <xf numFmtId="0" fontId="28" fillId="25" borderId="17" xfId="0" applyFont="1" applyFill="1" applyBorder="1" applyAlignment="1">
      <alignment horizontal="left" vertical="center" wrapText="1" indent="1"/>
    </xf>
    <xf numFmtId="0" fontId="31" fillId="26" borderId="18" xfId="0" applyFont="1" applyFill="1" applyBorder="1" applyAlignment="1">
      <alignment horizontal="left" vertical="center" wrapText="1" indent="1"/>
    </xf>
    <xf numFmtId="0" fontId="31" fillId="0" borderId="16" xfId="0" applyFont="1" applyBorder="1" applyAlignment="1">
      <alignment horizontal="left" vertical="center" wrapText="1" indent="1"/>
    </xf>
    <xf numFmtId="0" fontId="31" fillId="0" borderId="17" xfId="0" applyFont="1" applyBorder="1" applyAlignment="1">
      <alignment horizontal="left" vertical="center" wrapText="1" indent="1"/>
    </xf>
    <xf numFmtId="164" fontId="32" fillId="0" borderId="36" xfId="0" applyNumberFormat="1" applyFont="1" applyBorder="1" applyAlignment="1">
      <alignment horizontal="right" vertical="center" indent="2"/>
    </xf>
    <xf numFmtId="164" fontId="32" fillId="26" borderId="36" xfId="0" applyNumberFormat="1" applyFont="1" applyFill="1" applyBorder="1" applyAlignment="1">
      <alignment horizontal="right" vertical="center" indent="2"/>
    </xf>
    <xf numFmtId="164" fontId="2" fillId="25" borderId="59" xfId="0" applyNumberFormat="1" applyFont="1" applyFill="1" applyBorder="1" applyAlignment="1">
      <alignment horizontal="right" vertical="center" indent="2"/>
    </xf>
    <xf numFmtId="164" fontId="32" fillId="26" borderId="16" xfId="0" applyNumberFormat="1" applyFont="1" applyFill="1" applyBorder="1" applyAlignment="1">
      <alignment horizontal="right" vertical="center" indent="2"/>
    </xf>
    <xf numFmtId="164" fontId="32" fillId="0" borderId="18" xfId="0" applyNumberFormat="1" applyFont="1" applyBorder="1" applyAlignment="1">
      <alignment horizontal="right" vertical="center" indent="2"/>
    </xf>
    <xf numFmtId="164" fontId="32" fillId="26" borderId="18" xfId="0" applyNumberFormat="1" applyFont="1" applyFill="1" applyBorder="1" applyAlignment="1">
      <alignment horizontal="right" vertical="center" indent="2"/>
    </xf>
    <xf numFmtId="164" fontId="2" fillId="25" borderId="32" xfId="0" applyNumberFormat="1" applyFont="1" applyFill="1" applyBorder="1" applyAlignment="1">
      <alignment horizontal="right" vertical="center" indent="2"/>
    </xf>
    <xf numFmtId="3" fontId="32" fillId="26" borderId="48" xfId="0" applyNumberFormat="1" applyFont="1" applyFill="1" applyBorder="1" applyAlignment="1">
      <alignment horizontal="right" vertical="center" indent="3"/>
    </xf>
    <xf numFmtId="164" fontId="32" fillId="26" borderId="16" xfId="0" applyNumberFormat="1" applyFont="1" applyFill="1" applyBorder="1" applyAlignment="1">
      <alignment horizontal="right" vertical="center" indent="3"/>
    </xf>
    <xf numFmtId="164" fontId="32" fillId="26" borderId="35" xfId="0" applyNumberFormat="1" applyFont="1" applyFill="1" applyBorder="1" applyAlignment="1">
      <alignment horizontal="right" vertical="center" indent="3"/>
    </xf>
    <xf numFmtId="3" fontId="32" fillId="0" borderId="49" xfId="0" applyNumberFormat="1" applyFont="1" applyBorder="1" applyAlignment="1">
      <alignment horizontal="right" vertical="center" indent="3"/>
    </xf>
    <xf numFmtId="164" fontId="32" fillId="0" borderId="18" xfId="0" applyNumberFormat="1" applyFont="1" applyBorder="1" applyAlignment="1">
      <alignment horizontal="right" vertical="center" indent="3"/>
    </xf>
    <xf numFmtId="164" fontId="32" fillId="0" borderId="36" xfId="0" applyNumberFormat="1" applyFont="1" applyBorder="1" applyAlignment="1">
      <alignment horizontal="right" vertical="center" indent="3"/>
    </xf>
    <xf numFmtId="3" fontId="32" fillId="26" borderId="49" xfId="0" applyNumberFormat="1" applyFont="1" applyFill="1" applyBorder="1" applyAlignment="1">
      <alignment horizontal="right" vertical="center" indent="3"/>
    </xf>
    <xf numFmtId="164" fontId="32" fillId="26" borderId="18" xfId="0" applyNumberFormat="1" applyFont="1" applyFill="1" applyBorder="1" applyAlignment="1">
      <alignment horizontal="right" vertical="center" indent="3"/>
    </xf>
    <xf numFmtId="164" fontId="32" fillId="26" borderId="36" xfId="0" applyNumberFormat="1" applyFont="1" applyFill="1" applyBorder="1" applyAlignment="1">
      <alignment horizontal="right" vertical="center" indent="3"/>
    </xf>
    <xf numFmtId="3" fontId="2" fillId="25" borderId="59" xfId="0" applyNumberFormat="1" applyFont="1" applyFill="1" applyBorder="1" applyAlignment="1">
      <alignment horizontal="right" vertical="center" indent="3"/>
    </xf>
    <xf numFmtId="3" fontId="2" fillId="25" borderId="31" xfId="0" applyNumberFormat="1" applyFont="1" applyFill="1" applyBorder="1" applyAlignment="1">
      <alignment horizontal="right" vertical="center" indent="3"/>
    </xf>
    <xf numFmtId="3" fontId="2" fillId="25" borderId="83" xfId="0" applyNumberFormat="1" applyFont="1" applyFill="1" applyBorder="1" applyAlignment="1">
      <alignment horizontal="right" vertical="center" indent="3"/>
    </xf>
    <xf numFmtId="164" fontId="2" fillId="25" borderId="59" xfId="0" applyNumberFormat="1" applyFont="1" applyFill="1" applyBorder="1" applyAlignment="1">
      <alignment horizontal="right" vertical="center" indent="3"/>
    </xf>
    <xf numFmtId="164" fontId="2" fillId="25" borderId="32" xfId="0" applyNumberFormat="1" applyFont="1" applyFill="1" applyBorder="1" applyAlignment="1">
      <alignment horizontal="right" vertical="center" indent="3"/>
    </xf>
    <xf numFmtId="3" fontId="33" fillId="26" borderId="87" xfId="0" applyNumberFormat="1" applyFont="1" applyFill="1" applyBorder="1" applyAlignment="1">
      <alignment horizontal="right" vertical="center" indent="3"/>
    </xf>
    <xf numFmtId="3" fontId="33" fillId="0" borderId="88" xfId="0" applyNumberFormat="1" applyFont="1" applyBorder="1" applyAlignment="1">
      <alignment horizontal="right" vertical="center" indent="3"/>
    </xf>
    <xf numFmtId="3" fontId="33" fillId="26" borderId="88" xfId="0" applyNumberFormat="1" applyFont="1" applyFill="1" applyBorder="1" applyAlignment="1">
      <alignment horizontal="right" vertical="center" indent="3"/>
    </xf>
    <xf numFmtId="3" fontId="33" fillId="26" borderId="89" xfId="0" applyNumberFormat="1" applyFont="1" applyFill="1" applyBorder="1" applyAlignment="1">
      <alignment horizontal="right" vertical="center" indent="3"/>
    </xf>
    <xf numFmtId="3" fontId="32" fillId="26" borderId="52" xfId="0" applyNumberFormat="1" applyFont="1" applyFill="1" applyBorder="1" applyAlignment="1">
      <alignment horizontal="right" vertical="center" indent="3"/>
    </xf>
    <xf numFmtId="3" fontId="32" fillId="0" borderId="53" xfId="0" applyNumberFormat="1" applyFont="1" applyBorder="1" applyAlignment="1">
      <alignment horizontal="right" vertical="center" indent="3"/>
    </xf>
    <xf numFmtId="3" fontId="32" fillId="26" borderId="53" xfId="0" applyNumberFormat="1" applyFont="1" applyFill="1" applyBorder="1" applyAlignment="1">
      <alignment horizontal="right" vertical="center" indent="3"/>
    </xf>
    <xf numFmtId="3" fontId="32" fillId="26" borderId="54" xfId="0" applyNumberFormat="1" applyFont="1" applyFill="1" applyBorder="1" applyAlignment="1">
      <alignment horizontal="right" vertical="center" indent="3"/>
    </xf>
    <xf numFmtId="164" fontId="2" fillId="25" borderId="16" xfId="0" applyNumberFormat="1" applyFont="1" applyFill="1" applyBorder="1" applyAlignment="1">
      <alignment horizontal="right" vertical="center" indent="2"/>
    </xf>
    <xf numFmtId="164" fontId="2" fillId="25" borderId="14" xfId="0" applyNumberFormat="1" applyFont="1" applyFill="1" applyBorder="1" applyAlignment="1">
      <alignment horizontal="right" vertical="center" indent="2"/>
    </xf>
    <xf numFmtId="3" fontId="2" fillId="25" borderId="84" xfId="0" applyNumberFormat="1" applyFont="1" applyFill="1" applyBorder="1" applyAlignment="1">
      <alignment horizontal="right" vertical="center" indent="2"/>
    </xf>
    <xf numFmtId="3" fontId="2" fillId="25" borderId="90" xfId="0" applyNumberFormat="1" applyFont="1" applyFill="1" applyBorder="1" applyAlignment="1">
      <alignment horizontal="right" vertical="center" indent="2"/>
    </xf>
    <xf numFmtId="3" fontId="33" fillId="26" borderId="87" xfId="0" applyNumberFormat="1" applyFont="1" applyFill="1" applyBorder="1" applyAlignment="1">
      <alignment horizontal="right" vertical="center" indent="2"/>
    </xf>
    <xf numFmtId="3" fontId="33" fillId="0" borderId="88" xfId="0" applyNumberFormat="1" applyFont="1" applyBorder="1" applyAlignment="1">
      <alignment horizontal="right" vertical="center" indent="2"/>
    </xf>
    <xf numFmtId="3" fontId="33" fillId="26" borderId="88" xfId="0" applyNumberFormat="1" applyFont="1" applyFill="1" applyBorder="1" applyAlignment="1">
      <alignment horizontal="right" vertical="center" indent="2"/>
    </xf>
    <xf numFmtId="3" fontId="33" fillId="0" borderId="89" xfId="0" applyNumberFormat="1" applyFont="1" applyBorder="1" applyAlignment="1">
      <alignment horizontal="right" vertical="center" indent="2"/>
    </xf>
    <xf numFmtId="3" fontId="32" fillId="26" borderId="52" xfId="0" applyNumberFormat="1" applyFont="1" applyFill="1" applyBorder="1" applyAlignment="1">
      <alignment horizontal="right" vertical="center" indent="2"/>
    </xf>
    <xf numFmtId="3" fontId="32" fillId="0" borderId="53" xfId="0" applyNumberFormat="1" applyFont="1" applyBorder="1" applyAlignment="1">
      <alignment horizontal="right" vertical="center" indent="2"/>
    </xf>
    <xf numFmtId="3" fontId="32" fillId="26" borderId="53" xfId="0" applyNumberFormat="1" applyFont="1" applyFill="1" applyBorder="1" applyAlignment="1">
      <alignment horizontal="right" vertical="center" indent="2"/>
    </xf>
    <xf numFmtId="3" fontId="32" fillId="0" borderId="54" xfId="0" applyNumberFormat="1" applyFont="1" applyBorder="1" applyAlignment="1">
      <alignment horizontal="right" vertical="center" indent="2"/>
    </xf>
    <xf numFmtId="3" fontId="2" fillId="25" borderId="91" xfId="0" applyNumberFormat="1" applyFont="1" applyFill="1" applyBorder="1" applyAlignment="1">
      <alignment horizontal="right" vertical="center" indent="2"/>
    </xf>
    <xf numFmtId="0" fontId="2" fillId="25" borderId="51" xfId="77" applyFont="1" applyFill="1" applyBorder="1" applyAlignment="1">
      <alignment horizontal="right" vertical="top"/>
    </xf>
    <xf numFmtId="164" fontId="2" fillId="25" borderId="35" xfId="0" applyNumberFormat="1" applyFont="1" applyFill="1" applyBorder="1" applyAlignment="1">
      <alignment horizontal="right" vertical="center" indent="2"/>
    </xf>
    <xf numFmtId="164" fontId="2" fillId="25" borderId="56" xfId="0" applyNumberFormat="1" applyFont="1" applyFill="1" applyBorder="1" applyAlignment="1">
      <alignment horizontal="right" vertical="center" indent="2"/>
    </xf>
    <xf numFmtId="164" fontId="32" fillId="0" borderId="17" xfId="0" applyNumberFormat="1" applyFont="1" applyBorder="1" applyAlignment="1">
      <alignment horizontal="right" vertical="center" indent="2"/>
    </xf>
    <xf numFmtId="164" fontId="30" fillId="26" borderId="35" xfId="0" applyNumberFormat="1" applyFont="1" applyFill="1" applyBorder="1" applyAlignment="1" applyProtection="1">
      <alignment horizontal="right" vertical="center" indent="3"/>
      <protection locked="0"/>
    </xf>
    <xf numFmtId="49" fontId="3" fillId="0" borderId="0" xfId="0" applyNumberFormat="1" applyFont="1"/>
    <xf numFmtId="0" fontId="31" fillId="27" borderId="89" xfId="0" applyFont="1" applyFill="1" applyBorder="1" applyAlignment="1">
      <alignment horizontal="left" vertical="center"/>
    </xf>
    <xf numFmtId="0" fontId="29" fillId="26" borderId="37" xfId="0" applyFont="1" applyFill="1" applyBorder="1" applyAlignment="1" applyProtection="1">
      <alignment horizontal="center" vertical="center"/>
      <protection locked="0"/>
    </xf>
    <xf numFmtId="0" fontId="29" fillId="0" borderId="38" xfId="0" applyFont="1" applyBorder="1" applyAlignment="1" applyProtection="1">
      <alignment horizontal="center" vertical="center"/>
      <protection locked="0"/>
    </xf>
    <xf numFmtId="3" fontId="31" fillId="26" borderId="35" xfId="0" applyNumberFormat="1" applyFont="1" applyFill="1" applyBorder="1" applyAlignment="1" applyProtection="1">
      <alignment horizontal="right" vertical="center" indent="3"/>
      <protection locked="0"/>
    </xf>
    <xf numFmtId="3" fontId="31" fillId="0" borderId="36" xfId="0" applyNumberFormat="1" applyFont="1" applyBorder="1" applyAlignment="1" applyProtection="1">
      <alignment horizontal="right" vertical="center" indent="3"/>
      <protection locked="0"/>
    </xf>
    <xf numFmtId="3" fontId="28" fillId="25" borderId="32" xfId="0" applyNumberFormat="1" applyFont="1" applyFill="1" applyBorder="1" applyAlignment="1" applyProtection="1">
      <alignment horizontal="right" vertical="center" wrapText="1" indent="3"/>
      <protection locked="0"/>
    </xf>
    <xf numFmtId="0" fontId="42" fillId="24" borderId="0" xfId="3628" applyFont="1" applyFill="1" applyAlignment="1">
      <alignment vertical="top"/>
    </xf>
    <xf numFmtId="0" fontId="44" fillId="24" borderId="0" xfId="3628" quotePrefix="1" applyFont="1" applyFill="1" applyAlignment="1">
      <alignment vertical="top"/>
    </xf>
    <xf numFmtId="0" fontId="44" fillId="24" borderId="0" xfId="3628" quotePrefix="1" applyFont="1" applyFill="1" applyAlignment="1">
      <alignment horizontal="left" vertical="top" wrapText="1"/>
    </xf>
    <xf numFmtId="0" fontId="45" fillId="35" borderId="92" xfId="3629" applyFont="1" applyFill="1" applyBorder="1" applyAlignment="1" applyProtection="1">
      <alignment horizontal="left" vertical="top" wrapText="1"/>
    </xf>
    <xf numFmtId="0" fontId="45" fillId="35" borderId="0" xfId="3629" applyFont="1" applyFill="1" applyBorder="1" applyAlignment="1" applyProtection="1">
      <alignment horizontal="left" vertical="top" wrapText="1"/>
    </xf>
    <xf numFmtId="0" fontId="45" fillId="35" borderId="93" xfId="3629" applyFont="1" applyFill="1" applyBorder="1" applyAlignment="1" applyProtection="1">
      <alignment horizontal="left" vertical="top" wrapText="1"/>
    </xf>
    <xf numFmtId="0" fontId="5" fillId="35" borderId="0" xfId="3630" applyFill="1" applyBorder="1" applyAlignment="1" applyProtection="1">
      <alignment horizontal="left" vertical="top" wrapText="1"/>
    </xf>
    <xf numFmtId="0" fontId="5" fillId="35" borderId="93" xfId="3630" applyFill="1" applyBorder="1" applyAlignment="1" applyProtection="1">
      <alignment horizontal="left" vertical="top" wrapText="1"/>
    </xf>
    <xf numFmtId="0" fontId="32" fillId="24" borderId="0" xfId="3628" applyFont="1" applyFill="1" applyAlignment="1">
      <alignment vertical="top"/>
    </xf>
    <xf numFmtId="0" fontId="45" fillId="34" borderId="0" xfId="3628" applyFont="1" applyFill="1" applyAlignment="1">
      <alignment vertical="top"/>
    </xf>
    <xf numFmtId="0" fontId="43" fillId="24" borderId="0" xfId="3628" applyFont="1" applyFill="1" applyAlignment="1">
      <alignment vertical="top"/>
    </xf>
    <xf numFmtId="0" fontId="32" fillId="24" borderId="0" xfId="3628" applyFont="1" applyFill="1" applyAlignment="1">
      <alignment vertical="top" wrapText="1"/>
    </xf>
    <xf numFmtId="0" fontId="32" fillId="24" borderId="0" xfId="0" applyFont="1" applyFill="1"/>
    <xf numFmtId="0" fontId="5" fillId="35" borderId="92" xfId="3630" applyFill="1" applyBorder="1" applyAlignment="1" applyProtection="1">
      <alignment horizontal="left" vertical="top" wrapText="1"/>
    </xf>
    <xf numFmtId="0" fontId="46" fillId="34" borderId="0" xfId="3628" applyFont="1" applyFill="1" applyAlignment="1">
      <alignment vertical="top"/>
    </xf>
    <xf numFmtId="0" fontId="47" fillId="34" borderId="0" xfId="3628" applyFont="1" applyFill="1" applyAlignment="1">
      <alignment vertical="top"/>
    </xf>
    <xf numFmtId="0" fontId="33" fillId="0" borderId="0" xfId="0" applyFont="1"/>
    <xf numFmtId="3" fontId="2" fillId="25" borderId="32" xfId="0" applyNumberFormat="1" applyFont="1" applyFill="1" applyBorder="1" applyAlignment="1">
      <alignment horizontal="right" vertical="center" indent="1"/>
    </xf>
    <xf numFmtId="0" fontId="29" fillId="26" borderId="64" xfId="0" applyFont="1" applyFill="1" applyBorder="1" applyAlignment="1" applyProtection="1">
      <alignment horizontal="left" vertical="center" indent="1"/>
      <protection locked="0"/>
    </xf>
    <xf numFmtId="3" fontId="30" fillId="26" borderId="96" xfId="0" applyNumberFormat="1" applyFont="1" applyFill="1" applyBorder="1" applyAlignment="1" applyProtection="1">
      <alignment horizontal="right" vertical="center" indent="2"/>
      <protection locked="0"/>
    </xf>
    <xf numFmtId="0" fontId="29" fillId="0" borderId="63" xfId="0" applyFont="1" applyBorder="1" applyAlignment="1" applyProtection="1">
      <alignment horizontal="left" vertical="center" indent="1"/>
      <protection locked="0"/>
    </xf>
    <xf numFmtId="3" fontId="30" fillId="0" borderId="97" xfId="0" applyNumberFormat="1" applyFont="1" applyBorder="1" applyAlignment="1" applyProtection="1">
      <alignment horizontal="right" vertical="center" indent="2"/>
      <protection locked="0"/>
    </xf>
    <xf numFmtId="0" fontId="29" fillId="26" borderId="98" xfId="0" applyFont="1" applyFill="1" applyBorder="1" applyAlignment="1" applyProtection="1">
      <alignment horizontal="left" vertical="center" indent="1"/>
      <protection locked="0"/>
    </xf>
    <xf numFmtId="3" fontId="30" fillId="26" borderId="99" xfId="0" applyNumberFormat="1" applyFont="1" applyFill="1" applyBorder="1" applyAlignment="1" applyProtection="1">
      <alignment horizontal="right" vertical="center" indent="2"/>
      <protection locked="0"/>
    </xf>
    <xf numFmtId="0" fontId="28" fillId="25" borderId="100" xfId="0" applyFont="1" applyFill="1" applyBorder="1" applyAlignment="1" applyProtection="1">
      <alignment horizontal="center" vertical="center" wrapText="1"/>
      <protection locked="0"/>
    </xf>
    <xf numFmtId="0" fontId="28" fillId="25" borderId="101" xfId="0" applyFont="1" applyFill="1" applyBorder="1" applyAlignment="1" applyProtection="1">
      <alignment horizontal="center" vertical="center" wrapText="1"/>
      <protection locked="0"/>
    </xf>
    <xf numFmtId="0" fontId="28" fillId="25" borderId="102" xfId="0" applyFont="1" applyFill="1" applyBorder="1" applyAlignment="1" applyProtection="1">
      <alignment horizontal="left" vertical="center" wrapText="1" indent="1"/>
      <protection locked="0"/>
    </xf>
    <xf numFmtId="3" fontId="28" fillId="25" borderId="94" xfId="0" applyNumberFormat="1" applyFont="1" applyFill="1" applyBorder="1" applyAlignment="1" applyProtection="1">
      <alignment horizontal="right" vertical="center" wrapText="1" indent="2"/>
      <protection locked="0"/>
    </xf>
    <xf numFmtId="0" fontId="33" fillId="24" borderId="62" xfId="0" applyFont="1" applyFill="1" applyBorder="1" applyAlignment="1">
      <alignment horizontal="left" vertical="center" indent="1"/>
    </xf>
    <xf numFmtId="0" fontId="28" fillId="25" borderId="23" xfId="0" applyFont="1" applyFill="1" applyBorder="1" applyAlignment="1">
      <alignment horizontal="left" vertical="center" indent="1"/>
    </xf>
    <xf numFmtId="0" fontId="2" fillId="25" borderId="33" xfId="0" applyFont="1" applyFill="1" applyBorder="1" applyAlignment="1">
      <alignment horizontal="left" vertical="center" indent="1"/>
    </xf>
    <xf numFmtId="3" fontId="28" fillId="25" borderId="104" xfId="0" applyNumberFormat="1" applyFont="1" applyFill="1" applyBorder="1" applyAlignment="1">
      <alignment horizontal="right" vertical="center" wrapText="1" indent="2"/>
    </xf>
    <xf numFmtId="0" fontId="28" fillId="25" borderId="33" xfId="0" applyFont="1" applyFill="1" applyBorder="1" applyAlignment="1">
      <alignment horizontal="left" vertical="center" indent="1"/>
    </xf>
    <xf numFmtId="3" fontId="28" fillId="25" borderId="106" xfId="0" applyNumberFormat="1" applyFont="1" applyFill="1" applyBorder="1" applyAlignment="1">
      <alignment horizontal="right" vertical="center" wrapText="1" indent="2"/>
    </xf>
    <xf numFmtId="0" fontId="33" fillId="26" borderId="105" xfId="0" applyFont="1" applyFill="1" applyBorder="1" applyAlignment="1">
      <alignment horizontal="left" vertical="center" indent="1"/>
    </xf>
    <xf numFmtId="0" fontId="33" fillId="26" borderId="62" xfId="0" applyFont="1" applyFill="1" applyBorder="1" applyAlignment="1">
      <alignment horizontal="left" vertical="center" indent="1"/>
    </xf>
    <xf numFmtId="0" fontId="48" fillId="0" borderId="0" xfId="0" applyFont="1"/>
    <xf numFmtId="0" fontId="49" fillId="0" borderId="0" xfId="0" applyFont="1" applyAlignment="1">
      <alignment vertical="top"/>
    </xf>
    <xf numFmtId="0" fontId="0" fillId="0" borderId="0" xfId="0" applyAlignment="1">
      <alignment horizontal="center"/>
    </xf>
    <xf numFmtId="0" fontId="28" fillId="25" borderId="95" xfId="0" applyFont="1" applyFill="1" applyBorder="1" applyAlignment="1">
      <alignment horizontal="center" vertical="center" wrapText="1"/>
    </xf>
    <xf numFmtId="0" fontId="28" fillId="25" borderId="13" xfId="0" applyFont="1" applyFill="1" applyBorder="1" applyAlignment="1">
      <alignment horizontal="center" vertical="center" wrapText="1"/>
    </xf>
    <xf numFmtId="0" fontId="28" fillId="25" borderId="104" xfId="0" applyFont="1" applyFill="1" applyBorder="1" applyAlignment="1">
      <alignment horizontal="center" vertical="center" wrapText="1"/>
    </xf>
    <xf numFmtId="0" fontId="2" fillId="25" borderId="15" xfId="77" applyFont="1" applyFill="1" applyBorder="1" applyAlignment="1">
      <alignment horizontal="center" vertical="center" wrapText="1"/>
    </xf>
    <xf numFmtId="3" fontId="2" fillId="25" borderId="109" xfId="77" applyNumberFormat="1" applyFont="1" applyFill="1" applyBorder="1" applyAlignment="1">
      <alignment horizontal="right" vertical="center" indent="3"/>
    </xf>
    <xf numFmtId="3" fontId="2" fillId="25" borderId="110" xfId="77" applyNumberFormat="1" applyFont="1" applyFill="1" applyBorder="1" applyAlignment="1">
      <alignment horizontal="right" vertical="center" indent="3"/>
    </xf>
    <xf numFmtId="3" fontId="2" fillId="25" borderId="113" xfId="77" applyNumberFormat="1" applyFont="1" applyFill="1" applyBorder="1" applyAlignment="1">
      <alignment horizontal="left" vertical="center" indent="1"/>
    </xf>
    <xf numFmtId="3" fontId="2" fillId="25" borderId="112" xfId="77" applyNumberFormat="1" applyFont="1" applyFill="1" applyBorder="1" applyAlignment="1">
      <alignment horizontal="left" vertical="center" indent="1"/>
    </xf>
    <xf numFmtId="3" fontId="2" fillId="25" borderId="114" xfId="77" applyNumberFormat="1" applyFont="1" applyFill="1" applyBorder="1" applyAlignment="1">
      <alignment horizontal="right" vertical="center" indent="3"/>
    </xf>
    <xf numFmtId="3" fontId="2" fillId="25" borderId="115" xfId="77" applyNumberFormat="1" applyFont="1" applyFill="1" applyBorder="1" applyAlignment="1">
      <alignment horizontal="left" vertical="center" indent="1"/>
    </xf>
    <xf numFmtId="3" fontId="50" fillId="25" borderId="112" xfId="77" applyNumberFormat="1" applyFont="1" applyFill="1" applyBorder="1" applyAlignment="1">
      <alignment horizontal="left" vertical="center" indent="1"/>
    </xf>
    <xf numFmtId="0" fontId="33" fillId="26" borderId="116" xfId="0" applyFont="1" applyFill="1" applyBorder="1" applyAlignment="1">
      <alignment horizontal="left" vertical="center" indent="1"/>
    </xf>
    <xf numFmtId="0" fontId="33" fillId="24" borderId="117" xfId="0" applyFont="1" applyFill="1" applyBorder="1" applyAlignment="1">
      <alignment horizontal="left" vertical="center" indent="1"/>
    </xf>
    <xf numFmtId="0" fontId="33" fillId="26" borderId="117" xfId="0" applyFont="1" applyFill="1" applyBorder="1" applyAlignment="1">
      <alignment horizontal="left" vertical="center" indent="1"/>
    </xf>
    <xf numFmtId="0" fontId="28" fillId="25" borderId="121" xfId="0" applyFont="1" applyFill="1" applyBorder="1" applyAlignment="1">
      <alignment vertical="center" wrapText="1"/>
    </xf>
    <xf numFmtId="164" fontId="28" fillId="25" borderId="52" xfId="0" applyNumberFormat="1" applyFont="1" applyFill="1" applyBorder="1" applyAlignment="1">
      <alignment horizontal="right" vertical="center" wrapText="1" indent="3"/>
    </xf>
    <xf numFmtId="164" fontId="30" fillId="24" borderId="38" xfId="0" applyNumberFormat="1" applyFont="1" applyFill="1" applyBorder="1" applyAlignment="1">
      <alignment horizontal="right" vertical="center" wrapText="1" indent="3"/>
    </xf>
    <xf numFmtId="164" fontId="30" fillId="26" borderId="38" xfId="0" applyNumberFormat="1" applyFont="1" applyFill="1" applyBorder="1" applyAlignment="1">
      <alignment horizontal="right" vertical="center" wrapText="1" indent="3"/>
    </xf>
    <xf numFmtId="164" fontId="30" fillId="26" borderId="108" xfId="0" applyNumberFormat="1" applyFont="1" applyFill="1" applyBorder="1" applyAlignment="1">
      <alignment horizontal="right" vertical="center" wrapText="1" indent="3"/>
    </xf>
    <xf numFmtId="164" fontId="30" fillId="24" borderId="108" xfId="0" applyNumberFormat="1" applyFont="1" applyFill="1" applyBorder="1" applyAlignment="1">
      <alignment horizontal="right" vertical="center" wrapText="1" indent="3"/>
    </xf>
    <xf numFmtId="164" fontId="30" fillId="24" borderId="123" xfId="0" applyNumberFormat="1" applyFont="1" applyFill="1" applyBorder="1" applyAlignment="1">
      <alignment horizontal="right" vertical="center" wrapText="1" indent="3"/>
    </xf>
    <xf numFmtId="164" fontId="30" fillId="26" borderId="123" xfId="0" applyNumberFormat="1" applyFont="1" applyFill="1" applyBorder="1" applyAlignment="1">
      <alignment horizontal="right" vertical="center" wrapText="1" indent="3"/>
    </xf>
    <xf numFmtId="0" fontId="28" fillId="25" borderId="57" xfId="0" applyFont="1" applyFill="1" applyBorder="1" applyAlignment="1">
      <alignment horizontal="left" vertical="center" indent="1"/>
    </xf>
    <xf numFmtId="0" fontId="28" fillId="25" borderId="58" xfId="0" applyFont="1" applyFill="1" applyBorder="1" applyAlignment="1">
      <alignment horizontal="left" vertical="center" indent="1"/>
    </xf>
    <xf numFmtId="3" fontId="28" fillId="25" borderId="94" xfId="0" applyNumberFormat="1" applyFont="1" applyFill="1" applyBorder="1" applyAlignment="1">
      <alignment horizontal="right" vertical="center" wrapText="1" indent="2"/>
    </xf>
    <xf numFmtId="3" fontId="28" fillId="25" borderId="31" xfId="0" applyNumberFormat="1" applyFont="1" applyFill="1" applyBorder="1" applyAlignment="1">
      <alignment horizontal="right" vertical="center" wrapText="1" indent="2"/>
    </xf>
    <xf numFmtId="164" fontId="28" fillId="25" borderId="70" xfId="0" applyNumberFormat="1" applyFont="1" applyFill="1" applyBorder="1" applyAlignment="1">
      <alignment horizontal="right" vertical="center" wrapText="1" indent="3"/>
    </xf>
    <xf numFmtId="3" fontId="32" fillId="26" borderId="107" xfId="0" applyNumberFormat="1" applyFont="1" applyFill="1" applyBorder="1" applyAlignment="1">
      <alignment horizontal="right" vertical="center" indent="2"/>
    </xf>
    <xf numFmtId="3" fontId="30" fillId="26" borderId="31" xfId="0" applyNumberFormat="1" applyFont="1" applyFill="1" applyBorder="1" applyAlignment="1">
      <alignment horizontal="right" vertical="center" wrapText="1" indent="2"/>
    </xf>
    <xf numFmtId="3" fontId="30" fillId="26" borderId="103" xfId="0" applyNumberFormat="1" applyFont="1" applyFill="1" applyBorder="1" applyAlignment="1">
      <alignment horizontal="right" vertical="center" wrapText="1" indent="2"/>
    </xf>
    <xf numFmtId="3" fontId="32" fillId="24" borderId="49" xfId="0" applyNumberFormat="1" applyFont="1" applyFill="1" applyBorder="1" applyAlignment="1">
      <alignment horizontal="right" vertical="center" indent="2"/>
    </xf>
    <xf numFmtId="3" fontId="30" fillId="24" borderId="13" xfId="0" applyNumberFormat="1" applyFont="1" applyFill="1" applyBorder="1" applyAlignment="1">
      <alignment horizontal="right" vertical="center" wrapText="1" indent="2"/>
    </xf>
    <xf numFmtId="3" fontId="30" fillId="24" borderId="11" xfId="0" applyNumberFormat="1" applyFont="1" applyFill="1" applyBorder="1" applyAlignment="1">
      <alignment horizontal="right" vertical="center" wrapText="1" indent="2"/>
    </xf>
    <xf numFmtId="3" fontId="30" fillId="26" borderId="13" xfId="0" applyNumberFormat="1" applyFont="1" applyFill="1" applyBorder="1" applyAlignment="1">
      <alignment horizontal="right" vertical="center" wrapText="1" indent="2"/>
    </xf>
    <xf numFmtId="3" fontId="30" fillId="26" borderId="11" xfId="0" applyNumberFormat="1" applyFont="1" applyFill="1" applyBorder="1" applyAlignment="1">
      <alignment horizontal="right" vertical="center" wrapText="1" indent="2"/>
    </xf>
    <xf numFmtId="3" fontId="32" fillId="24" borderId="107" xfId="0" applyNumberFormat="1" applyFont="1" applyFill="1" applyBorder="1" applyAlignment="1">
      <alignment horizontal="right" vertical="center" indent="2"/>
    </xf>
    <xf numFmtId="3" fontId="30" fillId="24" borderId="31" xfId="0" applyNumberFormat="1" applyFont="1" applyFill="1" applyBorder="1" applyAlignment="1">
      <alignment horizontal="right" vertical="center" wrapText="1" indent="2"/>
    </xf>
    <xf numFmtId="3" fontId="30" fillId="24" borderId="103" xfId="0" applyNumberFormat="1" applyFont="1" applyFill="1" applyBorder="1" applyAlignment="1">
      <alignment horizontal="right" vertical="center" wrapText="1" indent="2"/>
    </xf>
    <xf numFmtId="3" fontId="32" fillId="24" borderId="122" xfId="0" applyNumberFormat="1" applyFont="1" applyFill="1" applyBorder="1" applyAlignment="1">
      <alignment horizontal="right" vertical="center" indent="2"/>
    </xf>
    <xf numFmtId="3" fontId="30" fillId="24" borderId="46" xfId="0" applyNumberFormat="1" applyFont="1" applyFill="1" applyBorder="1" applyAlignment="1">
      <alignment horizontal="right" vertical="center" wrapText="1" indent="2"/>
    </xf>
    <xf numFmtId="3" fontId="30" fillId="24" borderId="114" xfId="0" applyNumberFormat="1" applyFont="1" applyFill="1" applyBorder="1" applyAlignment="1">
      <alignment horizontal="right" vertical="center" wrapText="1" indent="2"/>
    </xf>
    <xf numFmtId="3" fontId="32" fillId="26" borderId="122" xfId="0" applyNumberFormat="1" applyFont="1" applyFill="1" applyBorder="1" applyAlignment="1">
      <alignment horizontal="right" vertical="center" indent="2"/>
    </xf>
    <xf numFmtId="3" fontId="30" fillId="26" borderId="46" xfId="0" applyNumberFormat="1" applyFont="1" applyFill="1" applyBorder="1" applyAlignment="1">
      <alignment horizontal="right" vertical="center" wrapText="1" indent="2"/>
    </xf>
    <xf numFmtId="3" fontId="30" fillId="26" borderId="114" xfId="0" applyNumberFormat="1" applyFont="1" applyFill="1" applyBorder="1" applyAlignment="1">
      <alignment horizontal="right" vertical="center" wrapText="1" indent="2"/>
    </xf>
    <xf numFmtId="3" fontId="29" fillId="26" borderId="108" xfId="0" applyNumberFormat="1" applyFont="1" applyFill="1" applyBorder="1" applyAlignment="1">
      <alignment horizontal="right" vertical="center" wrapText="1" indent="2"/>
    </xf>
    <xf numFmtId="3" fontId="29" fillId="24" borderId="38" xfId="0" applyNumberFormat="1" applyFont="1" applyFill="1" applyBorder="1" applyAlignment="1">
      <alignment horizontal="right" vertical="center" wrapText="1" indent="2"/>
    </xf>
    <xf numFmtId="3" fontId="29" fillId="26" borderId="38" xfId="0" applyNumberFormat="1" applyFont="1" applyFill="1" applyBorder="1" applyAlignment="1">
      <alignment horizontal="right" vertical="center" wrapText="1" indent="2"/>
    </xf>
    <xf numFmtId="3" fontId="29" fillId="24" borderId="108" xfId="0" applyNumberFormat="1" applyFont="1" applyFill="1" applyBorder="1" applyAlignment="1">
      <alignment horizontal="right" vertical="center" wrapText="1" indent="2"/>
    </xf>
    <xf numFmtId="3" fontId="29" fillId="24" borderId="123" xfId="0" applyNumberFormat="1" applyFont="1" applyFill="1" applyBorder="1" applyAlignment="1">
      <alignment horizontal="right" vertical="center" wrapText="1" indent="2"/>
    </xf>
    <xf numFmtId="3" fontId="29" fillId="26" borderId="123" xfId="0" applyNumberFormat="1" applyFont="1" applyFill="1" applyBorder="1" applyAlignment="1">
      <alignment horizontal="right" vertical="center" wrapText="1" indent="2"/>
    </xf>
    <xf numFmtId="0" fontId="31" fillId="0" borderId="0" xfId="0" applyFont="1" applyAlignment="1">
      <alignment vertical="center"/>
    </xf>
    <xf numFmtId="164" fontId="0" fillId="0" borderId="0" xfId="0" applyNumberFormat="1"/>
    <xf numFmtId="165" fontId="0" fillId="0" borderId="0" xfId="0" applyNumberFormat="1"/>
    <xf numFmtId="3" fontId="1" fillId="0" borderId="0" xfId="77" applyNumberFormat="1"/>
    <xf numFmtId="0" fontId="53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44" fillId="24" borderId="0" xfId="3628" quotePrefix="1" applyFont="1" applyFill="1" applyAlignment="1">
      <alignment horizontal="left" vertical="top" wrapText="1"/>
    </xf>
    <xf numFmtId="0" fontId="4" fillId="26" borderId="34" xfId="0" applyFont="1" applyFill="1" applyBorder="1" applyAlignment="1">
      <alignment horizontal="left" vertical="center" indent="1"/>
    </xf>
    <xf numFmtId="0" fontId="4" fillId="26" borderId="0" xfId="0" applyFont="1" applyFill="1" applyAlignment="1">
      <alignment horizontal="left" vertical="center" indent="1"/>
    </xf>
    <xf numFmtId="3" fontId="2" fillId="25" borderId="57" xfId="76" applyNumberFormat="1" applyFont="1" applyFill="1" applyBorder="1" applyAlignment="1">
      <alignment horizontal="left" vertical="center" indent="1"/>
    </xf>
    <xf numFmtId="3" fontId="2" fillId="25" borderId="58" xfId="76" applyNumberFormat="1" applyFont="1" applyFill="1" applyBorder="1" applyAlignment="1">
      <alignment horizontal="left" vertical="center" indent="1"/>
    </xf>
    <xf numFmtId="0" fontId="2" fillId="25" borderId="39" xfId="0" applyFont="1" applyFill="1" applyBorder="1" applyAlignment="1">
      <alignment horizontal="center" vertical="center"/>
    </xf>
    <xf numFmtId="0" fontId="2" fillId="25" borderId="40" xfId="0" applyFont="1" applyFill="1" applyBorder="1" applyAlignment="1">
      <alignment horizontal="center" vertical="center"/>
    </xf>
    <xf numFmtId="0" fontId="2" fillId="25" borderId="82" xfId="0" applyFont="1" applyFill="1" applyBorder="1" applyAlignment="1">
      <alignment horizontal="center" vertical="center"/>
    </xf>
    <xf numFmtId="0" fontId="2" fillId="25" borderId="84" xfId="0" applyFont="1" applyFill="1" applyBorder="1" applyAlignment="1">
      <alignment horizontal="center" vertical="center" wrapText="1"/>
    </xf>
    <xf numFmtId="0" fontId="2" fillId="25" borderId="85" xfId="0" applyFont="1" applyFill="1" applyBorder="1" applyAlignment="1">
      <alignment horizontal="center" vertical="center" wrapText="1"/>
    </xf>
    <xf numFmtId="0" fontId="2" fillId="25" borderId="86" xfId="0" applyFont="1" applyFill="1" applyBorder="1" applyAlignment="1">
      <alignment horizontal="center" vertical="center"/>
    </xf>
    <xf numFmtId="0" fontId="2" fillId="25" borderId="81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26" borderId="33" xfId="0" applyFont="1" applyFill="1" applyBorder="1" applyAlignment="1">
      <alignment horizontal="left" vertical="center" indent="1"/>
    </xf>
    <xf numFmtId="0" fontId="4" fillId="26" borderId="20" xfId="0" applyFont="1" applyFill="1" applyBorder="1" applyAlignment="1">
      <alignment horizontal="left" vertical="center" indent="1"/>
    </xf>
    <xf numFmtId="0" fontId="2" fillId="25" borderId="35" xfId="0" applyFont="1" applyFill="1" applyBorder="1" applyAlignment="1">
      <alignment horizontal="center" vertical="center" wrapText="1"/>
    </xf>
    <xf numFmtId="0" fontId="2" fillId="25" borderId="43" xfId="0" applyFont="1" applyFill="1" applyBorder="1" applyAlignment="1">
      <alignment horizontal="center" vertical="center" wrapText="1"/>
    </xf>
    <xf numFmtId="0" fontId="2" fillId="25" borderId="50" xfId="0" applyFont="1" applyFill="1" applyBorder="1" applyAlignment="1">
      <alignment horizontal="right"/>
    </xf>
    <xf numFmtId="0" fontId="2" fillId="25" borderId="51" xfId="0" applyFont="1" applyFill="1" applyBorder="1" applyAlignment="1">
      <alignment horizontal="right"/>
    </xf>
    <xf numFmtId="0" fontId="2" fillId="25" borderId="34" xfId="0" applyFont="1" applyFill="1" applyBorder="1" applyAlignment="1">
      <alignment horizontal="right" vertical="top"/>
    </xf>
    <xf numFmtId="0" fontId="2" fillId="25" borderId="26" xfId="0" applyFont="1" applyFill="1" applyBorder="1" applyAlignment="1">
      <alignment horizontal="right" vertical="top"/>
    </xf>
    <xf numFmtId="0" fontId="2" fillId="25" borderId="18" xfId="0" applyFont="1" applyFill="1" applyBorder="1" applyAlignment="1">
      <alignment horizontal="center" vertical="center" wrapText="1"/>
    </xf>
    <xf numFmtId="0" fontId="2" fillId="25" borderId="17" xfId="0" applyFont="1" applyFill="1" applyBorder="1" applyAlignment="1">
      <alignment horizontal="center" vertical="center" wrapText="1"/>
    </xf>
    <xf numFmtId="0" fontId="2" fillId="25" borderId="16" xfId="0" applyFont="1" applyFill="1" applyBorder="1" applyAlignment="1">
      <alignment horizontal="center" vertical="center" wrapText="1"/>
    </xf>
    <xf numFmtId="0" fontId="2" fillId="25" borderId="13" xfId="0" applyFont="1" applyFill="1" applyBorder="1" applyAlignment="1">
      <alignment horizontal="center" vertical="center" wrapText="1"/>
    </xf>
    <xf numFmtId="0" fontId="2" fillId="25" borderId="12" xfId="0" applyFont="1" applyFill="1" applyBorder="1" applyAlignment="1">
      <alignment horizontal="center" vertical="center" wrapText="1"/>
    </xf>
    <xf numFmtId="3" fontId="2" fillId="25" borderId="55" xfId="76" applyNumberFormat="1" applyFont="1" applyFill="1" applyBorder="1" applyAlignment="1">
      <alignment horizontal="left" vertical="center" indent="1"/>
    </xf>
    <xf numFmtId="3" fontId="2" fillId="25" borderId="25" xfId="76" applyNumberFormat="1" applyFont="1" applyFill="1" applyBorder="1" applyAlignment="1">
      <alignment horizontal="left" vertical="center" indent="1"/>
    </xf>
    <xf numFmtId="3" fontId="2" fillId="25" borderId="33" xfId="76" applyNumberFormat="1" applyFont="1" applyFill="1" applyBorder="1" applyAlignment="1">
      <alignment horizontal="left" vertical="center" indent="1"/>
    </xf>
    <xf numFmtId="3" fontId="2" fillId="25" borderId="23" xfId="76" applyNumberFormat="1" applyFont="1" applyFill="1" applyBorder="1" applyAlignment="1">
      <alignment horizontal="left" vertical="center" indent="1"/>
    </xf>
    <xf numFmtId="0" fontId="4" fillId="26" borderId="62" xfId="0" applyFont="1" applyFill="1" applyBorder="1" applyAlignment="1">
      <alignment horizontal="left" vertical="center" indent="1"/>
    </xf>
    <xf numFmtId="0" fontId="4" fillId="0" borderId="62" xfId="0" applyFont="1" applyBorder="1" applyAlignment="1">
      <alignment horizontal="left" vertical="center" indent="1"/>
    </xf>
    <xf numFmtId="0" fontId="2" fillId="25" borderId="39" xfId="77" applyFont="1" applyFill="1" applyBorder="1" applyAlignment="1">
      <alignment horizontal="center" vertical="center" wrapText="1"/>
    </xf>
    <xf numFmtId="0" fontId="2" fillId="25" borderId="40" xfId="77" applyFont="1" applyFill="1" applyBorder="1" applyAlignment="1">
      <alignment horizontal="center" vertical="center" wrapText="1"/>
    </xf>
    <xf numFmtId="0" fontId="2" fillId="25" borderId="111" xfId="77" applyFont="1" applyFill="1" applyBorder="1" applyAlignment="1">
      <alignment horizontal="center" vertical="center" wrapText="1"/>
    </xf>
    <xf numFmtId="0" fontId="2" fillId="25" borderId="41" xfId="77" applyFont="1" applyFill="1" applyBorder="1" applyAlignment="1">
      <alignment horizontal="center" vertical="center" wrapText="1"/>
    </xf>
    <xf numFmtId="0" fontId="2" fillId="25" borderId="112" xfId="77" applyFont="1" applyFill="1" applyBorder="1" applyAlignment="1">
      <alignment horizontal="center" vertical="center" wrapText="1"/>
    </xf>
    <xf numFmtId="0" fontId="2" fillId="25" borderId="43" xfId="77" applyFont="1" applyFill="1" applyBorder="1" applyAlignment="1">
      <alignment horizontal="center" vertical="center" wrapText="1"/>
    </xf>
    <xf numFmtId="0" fontId="2" fillId="25" borderId="41" xfId="0" applyFont="1" applyFill="1" applyBorder="1" applyAlignment="1">
      <alignment horizontal="center" vertical="center" wrapText="1"/>
    </xf>
    <xf numFmtId="0" fontId="2" fillId="25" borderId="67" xfId="0" applyFont="1" applyFill="1" applyBorder="1" applyAlignment="1">
      <alignment horizontal="center" vertical="center" wrapText="1"/>
    </xf>
    <xf numFmtId="0" fontId="2" fillId="25" borderId="21" xfId="0" applyFont="1" applyFill="1" applyBorder="1" applyAlignment="1">
      <alignment horizontal="center" vertical="center" wrapText="1"/>
    </xf>
    <xf numFmtId="0" fontId="2" fillId="25" borderId="50" xfId="0" applyFont="1" applyFill="1" applyBorder="1" applyAlignment="1">
      <alignment horizontal="right" vertical="top"/>
    </xf>
    <xf numFmtId="0" fontId="2" fillId="25" borderId="51" xfId="0" applyFont="1" applyFill="1" applyBorder="1" applyAlignment="1">
      <alignment horizontal="right" vertical="top"/>
    </xf>
    <xf numFmtId="0" fontId="31" fillId="27" borderId="34" xfId="0" applyFont="1" applyFill="1" applyBorder="1" applyAlignment="1">
      <alignment horizontal="left" vertical="center" indent="1"/>
    </xf>
    <xf numFmtId="0" fontId="31" fillId="27" borderId="42" xfId="0" applyFont="1" applyFill="1" applyBorder="1" applyAlignment="1">
      <alignment horizontal="left" vertical="center" indent="1"/>
    </xf>
    <xf numFmtId="0" fontId="31" fillId="27" borderId="88" xfId="0" applyFont="1" applyFill="1" applyBorder="1" applyAlignment="1">
      <alignment horizontal="left" vertical="center"/>
    </xf>
    <xf numFmtId="0" fontId="31" fillId="27" borderId="89" xfId="0" applyFont="1" applyFill="1" applyBorder="1" applyAlignment="1">
      <alignment horizontal="left" vertical="center"/>
    </xf>
    <xf numFmtId="0" fontId="31" fillId="27" borderId="87" xfId="0" applyFont="1" applyFill="1" applyBorder="1" applyAlignment="1">
      <alignment horizontal="left" vertical="center"/>
    </xf>
    <xf numFmtId="0" fontId="28" fillId="25" borderId="50" xfId="0" applyFont="1" applyFill="1" applyBorder="1" applyAlignment="1">
      <alignment horizontal="center" vertical="center" wrapText="1"/>
    </xf>
    <xf numFmtId="0" fontId="28" fillId="25" borderId="51" xfId="0" applyFont="1" applyFill="1" applyBorder="1" applyAlignment="1">
      <alignment horizontal="center" vertical="center" wrapText="1"/>
    </xf>
    <xf numFmtId="0" fontId="28" fillId="25" borderId="34" xfId="0" applyFont="1" applyFill="1" applyBorder="1" applyAlignment="1">
      <alignment horizontal="center" vertical="center" wrapText="1"/>
    </xf>
    <xf numFmtId="0" fontId="28" fillId="25" borderId="26" xfId="0" applyFont="1" applyFill="1" applyBorder="1" applyAlignment="1">
      <alignment horizontal="center" vertical="center" wrapText="1"/>
    </xf>
    <xf numFmtId="0" fontId="28" fillId="25" borderId="39" xfId="0" applyFont="1" applyFill="1" applyBorder="1" applyAlignment="1">
      <alignment horizontal="center" vertical="center" wrapText="1"/>
    </xf>
    <xf numFmtId="0" fontId="28" fillId="25" borderId="40" xfId="0" applyFont="1" applyFill="1" applyBorder="1" applyAlignment="1">
      <alignment horizontal="center" vertical="center" wrapText="1"/>
    </xf>
    <xf numFmtId="0" fontId="28" fillId="25" borderId="81" xfId="0" applyFont="1" applyFill="1" applyBorder="1" applyAlignment="1">
      <alignment horizontal="center" vertical="center" wrapText="1"/>
    </xf>
    <xf numFmtId="0" fontId="2" fillId="25" borderId="33" xfId="0" applyFont="1" applyFill="1" applyBorder="1" applyAlignment="1">
      <alignment horizontal="left" vertical="center" indent="1"/>
    </xf>
    <xf numFmtId="0" fontId="2" fillId="25" borderId="42" xfId="0" applyFont="1" applyFill="1" applyBorder="1" applyAlignment="1">
      <alignment horizontal="left" vertical="center" indent="1"/>
    </xf>
    <xf numFmtId="0" fontId="2" fillId="25" borderId="34" xfId="0" applyFont="1" applyFill="1" applyBorder="1" applyAlignment="1">
      <alignment horizontal="left" vertical="center" indent="1"/>
    </xf>
    <xf numFmtId="0" fontId="29" fillId="24" borderId="118" xfId="0" applyFont="1" applyFill="1" applyBorder="1" applyAlignment="1">
      <alignment horizontal="center" vertical="center"/>
    </xf>
    <xf numFmtId="0" fontId="29" fillId="24" borderId="119" xfId="0" applyFont="1" applyFill="1" applyBorder="1" applyAlignment="1">
      <alignment horizontal="center" vertical="center"/>
    </xf>
    <xf numFmtId="0" fontId="29" fillId="24" borderId="120" xfId="0" applyFont="1" applyFill="1" applyBorder="1" applyAlignment="1">
      <alignment horizontal="center" vertical="center"/>
    </xf>
    <xf numFmtId="0" fontId="28" fillId="25" borderId="69" xfId="0" applyFont="1" applyFill="1" applyBorder="1" applyAlignment="1" applyProtection="1">
      <alignment horizontal="center" vertical="center" wrapText="1"/>
      <protection locked="0"/>
    </xf>
    <xf numFmtId="0" fontId="28" fillId="25" borderId="12" xfId="0" applyFont="1" applyFill="1" applyBorder="1" applyAlignment="1" applyProtection="1">
      <alignment horizontal="center" vertical="center" wrapText="1"/>
      <protection locked="0"/>
    </xf>
    <xf numFmtId="0" fontId="28" fillId="25" borderId="68" xfId="0" applyFont="1" applyFill="1" applyBorder="1" applyAlignment="1" applyProtection="1">
      <alignment horizontal="center" vertical="center" wrapText="1"/>
      <protection locked="0"/>
    </xf>
    <xf numFmtId="0" fontId="28" fillId="25" borderId="54" xfId="0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 wrapText="1"/>
    </xf>
  </cellXfs>
  <cellStyles count="3632">
    <cellStyle name="20% - Énfasis1 2" xfId="3" xr:uid="{00000000-0005-0000-0000-000000000000}"/>
    <cellStyle name="20% - Énfasis1 3" xfId="4" xr:uid="{00000000-0005-0000-0000-000001000000}"/>
    <cellStyle name="20% - Énfasis2 2" xfId="5" xr:uid="{00000000-0005-0000-0000-000002000000}"/>
    <cellStyle name="20% - Énfasis2 3" xfId="6" xr:uid="{00000000-0005-0000-0000-000003000000}"/>
    <cellStyle name="20% - Énfasis3 2" xfId="7" xr:uid="{00000000-0005-0000-0000-000004000000}"/>
    <cellStyle name="20% - Énfasis3 3" xfId="8" xr:uid="{00000000-0005-0000-0000-000005000000}"/>
    <cellStyle name="20% - Énfasis4 2" xfId="9" xr:uid="{00000000-0005-0000-0000-000006000000}"/>
    <cellStyle name="20% - Énfasis4 3" xfId="10" xr:uid="{00000000-0005-0000-0000-000007000000}"/>
    <cellStyle name="20% - Énfasis5 2" xfId="11" xr:uid="{00000000-0005-0000-0000-000008000000}"/>
    <cellStyle name="20% - Énfasis5 3" xfId="12" xr:uid="{00000000-0005-0000-0000-000009000000}"/>
    <cellStyle name="20% - Énfasis6 2" xfId="13" xr:uid="{00000000-0005-0000-0000-00000A000000}"/>
    <cellStyle name="20% - Énfasis6 3" xfId="14" xr:uid="{00000000-0005-0000-0000-00000B000000}"/>
    <cellStyle name="40% - Énfasis1 2" xfId="15" xr:uid="{00000000-0005-0000-0000-00000C000000}"/>
    <cellStyle name="40% - Énfasis1 3" xfId="16" xr:uid="{00000000-0005-0000-0000-00000D000000}"/>
    <cellStyle name="40% - Énfasis2 2" xfId="17" xr:uid="{00000000-0005-0000-0000-00000E000000}"/>
    <cellStyle name="40% - Énfasis2 3" xfId="18" xr:uid="{00000000-0005-0000-0000-00000F000000}"/>
    <cellStyle name="40% - Énfasis3 2" xfId="19" xr:uid="{00000000-0005-0000-0000-000010000000}"/>
    <cellStyle name="40% - Énfasis3 3" xfId="20" xr:uid="{00000000-0005-0000-0000-000011000000}"/>
    <cellStyle name="40% - Énfasis4 2" xfId="21" xr:uid="{00000000-0005-0000-0000-000012000000}"/>
    <cellStyle name="40% - Énfasis4 3" xfId="22" xr:uid="{00000000-0005-0000-0000-000013000000}"/>
    <cellStyle name="40% - Énfasis5 2" xfId="23" xr:uid="{00000000-0005-0000-0000-000014000000}"/>
    <cellStyle name="40% - Énfasis5 3" xfId="24" xr:uid="{00000000-0005-0000-0000-000015000000}"/>
    <cellStyle name="40% - Énfasis6 2" xfId="25" xr:uid="{00000000-0005-0000-0000-000016000000}"/>
    <cellStyle name="40% - Énfasis6 3" xfId="26" xr:uid="{00000000-0005-0000-0000-000017000000}"/>
    <cellStyle name="60% - Énfasis1 2" xfId="27" xr:uid="{00000000-0005-0000-0000-000018000000}"/>
    <cellStyle name="60% - Énfasis1 3" xfId="28" xr:uid="{00000000-0005-0000-0000-000019000000}"/>
    <cellStyle name="60% - Énfasis2 2" xfId="29" xr:uid="{00000000-0005-0000-0000-00001A000000}"/>
    <cellStyle name="60% - Énfasis2 3" xfId="30" xr:uid="{00000000-0005-0000-0000-00001B000000}"/>
    <cellStyle name="60% - Énfasis3 2" xfId="31" xr:uid="{00000000-0005-0000-0000-00001C000000}"/>
    <cellStyle name="60% - Énfasis3 3" xfId="32" xr:uid="{00000000-0005-0000-0000-00001D000000}"/>
    <cellStyle name="60% - Énfasis4 2" xfId="33" xr:uid="{00000000-0005-0000-0000-00001E000000}"/>
    <cellStyle name="60% - Énfasis4 3" xfId="34" xr:uid="{00000000-0005-0000-0000-00001F000000}"/>
    <cellStyle name="60% - Énfasis5 2" xfId="35" xr:uid="{00000000-0005-0000-0000-000020000000}"/>
    <cellStyle name="60% - Énfasis5 3" xfId="36" xr:uid="{00000000-0005-0000-0000-000021000000}"/>
    <cellStyle name="60% - Énfasis6 2" xfId="37" xr:uid="{00000000-0005-0000-0000-000022000000}"/>
    <cellStyle name="60% - Énfasis6 3" xfId="38" xr:uid="{00000000-0005-0000-0000-000023000000}"/>
    <cellStyle name="Buena 2" xfId="39" xr:uid="{00000000-0005-0000-0000-000024000000}"/>
    <cellStyle name="Buena 3" xfId="40" xr:uid="{00000000-0005-0000-0000-000025000000}"/>
    <cellStyle name="Cálculo 2" xfId="41" xr:uid="{00000000-0005-0000-0000-000026000000}"/>
    <cellStyle name="Cálculo 3" xfId="42" xr:uid="{00000000-0005-0000-0000-000027000000}"/>
    <cellStyle name="Celda de comprobación 2" xfId="43" xr:uid="{00000000-0005-0000-0000-000028000000}"/>
    <cellStyle name="Celda de comprobación 3" xfId="44" xr:uid="{00000000-0005-0000-0000-000029000000}"/>
    <cellStyle name="Celda vinculada 2" xfId="45" xr:uid="{00000000-0005-0000-0000-00002A000000}"/>
    <cellStyle name="Celda vinculada 3" xfId="46" xr:uid="{00000000-0005-0000-0000-00002B000000}"/>
    <cellStyle name="Encabezado 4 2" xfId="47" xr:uid="{00000000-0005-0000-0000-00002C000000}"/>
    <cellStyle name="Encabezado 4 3" xfId="48" xr:uid="{00000000-0005-0000-0000-00002D000000}"/>
    <cellStyle name="Énfasis1 2" xfId="49" xr:uid="{00000000-0005-0000-0000-00002E000000}"/>
    <cellStyle name="Énfasis1 3" xfId="50" xr:uid="{00000000-0005-0000-0000-00002F000000}"/>
    <cellStyle name="Énfasis2 2" xfId="51" xr:uid="{00000000-0005-0000-0000-000030000000}"/>
    <cellStyle name="Énfasis2 3" xfId="52" xr:uid="{00000000-0005-0000-0000-000031000000}"/>
    <cellStyle name="Énfasis3 2" xfId="53" xr:uid="{00000000-0005-0000-0000-000032000000}"/>
    <cellStyle name="Énfasis3 3" xfId="54" xr:uid="{00000000-0005-0000-0000-000033000000}"/>
    <cellStyle name="Énfasis4 2" xfId="55" xr:uid="{00000000-0005-0000-0000-000034000000}"/>
    <cellStyle name="Énfasis4 3" xfId="56" xr:uid="{00000000-0005-0000-0000-000035000000}"/>
    <cellStyle name="Énfasis5 2" xfId="57" xr:uid="{00000000-0005-0000-0000-000036000000}"/>
    <cellStyle name="Énfasis5 3" xfId="58" xr:uid="{00000000-0005-0000-0000-000037000000}"/>
    <cellStyle name="Énfasis6 2" xfId="59" xr:uid="{00000000-0005-0000-0000-000038000000}"/>
    <cellStyle name="Énfasis6 3" xfId="60" xr:uid="{00000000-0005-0000-0000-000039000000}"/>
    <cellStyle name="Entrada 2" xfId="61" xr:uid="{00000000-0005-0000-0000-00003A000000}"/>
    <cellStyle name="Entrada 3" xfId="62" xr:uid="{00000000-0005-0000-0000-00003B000000}"/>
    <cellStyle name="Hipervínculo" xfId="3630" builtinId="8"/>
    <cellStyle name="Hipervínculo 2" xfId="63" xr:uid="{00000000-0005-0000-0000-00003D000000}"/>
    <cellStyle name="Hipervínculo 3" xfId="64" xr:uid="{00000000-0005-0000-0000-00003E000000}"/>
    <cellStyle name="Hipervínculo 4" xfId="3629" xr:uid="{00000000-0005-0000-0000-00003F000000}"/>
    <cellStyle name="Incorrecto 2" xfId="65" xr:uid="{00000000-0005-0000-0000-000040000000}"/>
    <cellStyle name="Incorrecto 3" xfId="66" xr:uid="{00000000-0005-0000-0000-000041000000}"/>
    <cellStyle name="Neutral 2" xfId="67" xr:uid="{00000000-0005-0000-0000-000042000000}"/>
    <cellStyle name="Neutral 3" xfId="68" xr:uid="{00000000-0005-0000-0000-000043000000}"/>
    <cellStyle name="Normal" xfId="0" builtinId="0"/>
    <cellStyle name="Normal 10" xfId="69" xr:uid="{00000000-0005-0000-0000-000045000000}"/>
    <cellStyle name="Normal 11" xfId="70" xr:uid="{00000000-0005-0000-0000-000046000000}"/>
    <cellStyle name="Normal 12" xfId="71" xr:uid="{00000000-0005-0000-0000-000047000000}"/>
    <cellStyle name="Normal 13" xfId="2" xr:uid="{00000000-0005-0000-0000-000048000000}"/>
    <cellStyle name="Normal 14" xfId="72" xr:uid="{00000000-0005-0000-0000-000049000000}"/>
    <cellStyle name="Normal 15" xfId="1" xr:uid="{00000000-0005-0000-0000-00004A000000}"/>
    <cellStyle name="Normal 16" xfId="3631" xr:uid="{3B1E46F2-8DB8-42A0-BFE5-423E23984AF3}"/>
    <cellStyle name="Normal 2" xfId="73" xr:uid="{00000000-0005-0000-0000-00004B000000}"/>
    <cellStyle name="Normal 2 2" xfId="74" xr:uid="{00000000-0005-0000-0000-00004C000000}"/>
    <cellStyle name="Normal 2 3" xfId="75" xr:uid="{00000000-0005-0000-0000-00004D000000}"/>
    <cellStyle name="Normal 2 4" xfId="76" xr:uid="{00000000-0005-0000-0000-00004E000000}"/>
    <cellStyle name="Normal 2 5" xfId="3628" xr:uid="{00000000-0005-0000-0000-00004F000000}"/>
    <cellStyle name="Normal 3" xfId="77" xr:uid="{00000000-0005-0000-0000-000050000000}"/>
    <cellStyle name="Normal 4" xfId="78" xr:uid="{00000000-0005-0000-0000-000051000000}"/>
    <cellStyle name="Normal 5" xfId="79" xr:uid="{00000000-0005-0000-0000-000052000000}"/>
    <cellStyle name="Normal 6" xfId="80" xr:uid="{00000000-0005-0000-0000-000053000000}"/>
    <cellStyle name="Normal 7" xfId="81" xr:uid="{00000000-0005-0000-0000-000054000000}"/>
    <cellStyle name="Normal 7 2" xfId="82" xr:uid="{00000000-0005-0000-0000-000055000000}"/>
    <cellStyle name="Normal 8" xfId="83" xr:uid="{00000000-0005-0000-0000-000056000000}"/>
    <cellStyle name="Normal 9" xfId="84" xr:uid="{00000000-0005-0000-0000-000057000000}"/>
    <cellStyle name="Notas 2" xfId="85" xr:uid="{00000000-0005-0000-0000-000058000000}"/>
    <cellStyle name="Notas 3" xfId="86" xr:uid="{00000000-0005-0000-0000-000059000000}"/>
    <cellStyle name="Porcentaje 2" xfId="87" xr:uid="{00000000-0005-0000-0000-00005A000000}"/>
    <cellStyle name="Porcentaje 3" xfId="88" xr:uid="{00000000-0005-0000-0000-00005B000000}"/>
    <cellStyle name="Porcentaje 4" xfId="89" xr:uid="{00000000-0005-0000-0000-00005C000000}"/>
    <cellStyle name="Porcentual 2" xfId="90" xr:uid="{00000000-0005-0000-0000-00005D000000}"/>
    <cellStyle name="Porcentual 3" xfId="91" xr:uid="{00000000-0005-0000-0000-00005E000000}"/>
    <cellStyle name="Salida 2" xfId="92" xr:uid="{00000000-0005-0000-0000-00005F000000}"/>
    <cellStyle name="Salida 3" xfId="93" xr:uid="{00000000-0005-0000-0000-000060000000}"/>
    <cellStyle name="style1496909949502" xfId="94" xr:uid="{00000000-0005-0000-0000-000061000000}"/>
    <cellStyle name="style1496909949502 2" xfId="95" xr:uid="{00000000-0005-0000-0000-000062000000}"/>
    <cellStyle name="style1496909949533" xfId="96" xr:uid="{00000000-0005-0000-0000-000063000000}"/>
    <cellStyle name="style1496909949533 2" xfId="97" xr:uid="{00000000-0005-0000-0000-000064000000}"/>
    <cellStyle name="style1496909949549" xfId="98" xr:uid="{00000000-0005-0000-0000-000065000000}"/>
    <cellStyle name="style1496909949549 2" xfId="99" xr:uid="{00000000-0005-0000-0000-000066000000}"/>
    <cellStyle name="style1496909949564" xfId="100" xr:uid="{00000000-0005-0000-0000-000067000000}"/>
    <cellStyle name="style1496909949564 2" xfId="101" xr:uid="{00000000-0005-0000-0000-000068000000}"/>
    <cellStyle name="style1496909949580" xfId="102" xr:uid="{00000000-0005-0000-0000-000069000000}"/>
    <cellStyle name="style1496909949580 2" xfId="103" xr:uid="{00000000-0005-0000-0000-00006A000000}"/>
    <cellStyle name="style1496909949595" xfId="104" xr:uid="{00000000-0005-0000-0000-00006B000000}"/>
    <cellStyle name="style1496909949595 2" xfId="105" xr:uid="{00000000-0005-0000-0000-00006C000000}"/>
    <cellStyle name="style1496909949627" xfId="106" xr:uid="{00000000-0005-0000-0000-00006D000000}"/>
    <cellStyle name="style1496909949627 2" xfId="107" xr:uid="{00000000-0005-0000-0000-00006E000000}"/>
    <cellStyle name="style1496909949642" xfId="108" xr:uid="{00000000-0005-0000-0000-00006F000000}"/>
    <cellStyle name="style1496909949642 2" xfId="109" xr:uid="{00000000-0005-0000-0000-000070000000}"/>
    <cellStyle name="style1496909949658" xfId="110" xr:uid="{00000000-0005-0000-0000-000071000000}"/>
    <cellStyle name="style1496909949658 2" xfId="111" xr:uid="{00000000-0005-0000-0000-000072000000}"/>
    <cellStyle name="style1496909949673" xfId="112" xr:uid="{00000000-0005-0000-0000-000073000000}"/>
    <cellStyle name="style1496909949673 2" xfId="113" xr:uid="{00000000-0005-0000-0000-000074000000}"/>
    <cellStyle name="style1496909949736" xfId="114" xr:uid="{00000000-0005-0000-0000-000075000000}"/>
    <cellStyle name="style1496909949736 2" xfId="115" xr:uid="{00000000-0005-0000-0000-000076000000}"/>
    <cellStyle name="style1496909949751" xfId="116" xr:uid="{00000000-0005-0000-0000-000077000000}"/>
    <cellStyle name="style1496909949751 2" xfId="117" xr:uid="{00000000-0005-0000-0000-000078000000}"/>
    <cellStyle name="style1496909949783" xfId="118" xr:uid="{00000000-0005-0000-0000-000079000000}"/>
    <cellStyle name="style1496909949783 2" xfId="119" xr:uid="{00000000-0005-0000-0000-00007A000000}"/>
    <cellStyle name="style1496909949798" xfId="120" xr:uid="{00000000-0005-0000-0000-00007B000000}"/>
    <cellStyle name="style1496909949798 2" xfId="121" xr:uid="{00000000-0005-0000-0000-00007C000000}"/>
    <cellStyle name="style1496909949814" xfId="122" xr:uid="{00000000-0005-0000-0000-00007D000000}"/>
    <cellStyle name="style1496909949814 2" xfId="123" xr:uid="{00000000-0005-0000-0000-00007E000000}"/>
    <cellStyle name="style1496909949845" xfId="124" xr:uid="{00000000-0005-0000-0000-00007F000000}"/>
    <cellStyle name="style1496909949845 2" xfId="125" xr:uid="{00000000-0005-0000-0000-000080000000}"/>
    <cellStyle name="style1496909949861" xfId="126" xr:uid="{00000000-0005-0000-0000-000081000000}"/>
    <cellStyle name="style1496909949861 2" xfId="127" xr:uid="{00000000-0005-0000-0000-000082000000}"/>
    <cellStyle name="style1496909949892" xfId="128" xr:uid="{00000000-0005-0000-0000-000083000000}"/>
    <cellStyle name="style1496909949892 2" xfId="129" xr:uid="{00000000-0005-0000-0000-000084000000}"/>
    <cellStyle name="style1496909949907" xfId="130" xr:uid="{00000000-0005-0000-0000-000085000000}"/>
    <cellStyle name="style1496909949907 2" xfId="131" xr:uid="{00000000-0005-0000-0000-000086000000}"/>
    <cellStyle name="style1496909949939" xfId="132" xr:uid="{00000000-0005-0000-0000-000087000000}"/>
    <cellStyle name="style1496909949939 2" xfId="133" xr:uid="{00000000-0005-0000-0000-000088000000}"/>
    <cellStyle name="style1496909949954" xfId="134" xr:uid="{00000000-0005-0000-0000-000089000000}"/>
    <cellStyle name="style1496909949954 2" xfId="135" xr:uid="{00000000-0005-0000-0000-00008A000000}"/>
    <cellStyle name="style1496909949985" xfId="136" xr:uid="{00000000-0005-0000-0000-00008B000000}"/>
    <cellStyle name="style1496909949985 2" xfId="137" xr:uid="{00000000-0005-0000-0000-00008C000000}"/>
    <cellStyle name="style1496909950017" xfId="138" xr:uid="{00000000-0005-0000-0000-00008D000000}"/>
    <cellStyle name="style1496909950017 2" xfId="139" xr:uid="{00000000-0005-0000-0000-00008E000000}"/>
    <cellStyle name="style1496909950032" xfId="140" xr:uid="{00000000-0005-0000-0000-00008F000000}"/>
    <cellStyle name="style1496909950032 2" xfId="141" xr:uid="{00000000-0005-0000-0000-000090000000}"/>
    <cellStyle name="style1496909950048" xfId="142" xr:uid="{00000000-0005-0000-0000-000091000000}"/>
    <cellStyle name="style1496909950048 2" xfId="143" xr:uid="{00000000-0005-0000-0000-000092000000}"/>
    <cellStyle name="style1496909950063" xfId="144" xr:uid="{00000000-0005-0000-0000-000093000000}"/>
    <cellStyle name="style1496909950063 2" xfId="145" xr:uid="{00000000-0005-0000-0000-000094000000}"/>
    <cellStyle name="style1496909950079" xfId="146" xr:uid="{00000000-0005-0000-0000-000095000000}"/>
    <cellStyle name="style1496909950079 2" xfId="147" xr:uid="{00000000-0005-0000-0000-000096000000}"/>
    <cellStyle name="style1496909950110" xfId="148" xr:uid="{00000000-0005-0000-0000-000097000000}"/>
    <cellStyle name="style1496909950110 2" xfId="149" xr:uid="{00000000-0005-0000-0000-000098000000}"/>
    <cellStyle name="style1496909950126" xfId="150" xr:uid="{00000000-0005-0000-0000-000099000000}"/>
    <cellStyle name="style1496909950126 2" xfId="151" xr:uid="{00000000-0005-0000-0000-00009A000000}"/>
    <cellStyle name="style1496909950141" xfId="152" xr:uid="{00000000-0005-0000-0000-00009B000000}"/>
    <cellStyle name="style1496909950141 2" xfId="153" xr:uid="{00000000-0005-0000-0000-00009C000000}"/>
    <cellStyle name="style1496909950173" xfId="154" xr:uid="{00000000-0005-0000-0000-00009D000000}"/>
    <cellStyle name="style1496909950173 2" xfId="155" xr:uid="{00000000-0005-0000-0000-00009E000000}"/>
    <cellStyle name="style1496909950188" xfId="156" xr:uid="{00000000-0005-0000-0000-00009F000000}"/>
    <cellStyle name="style1496909950188 2" xfId="157" xr:uid="{00000000-0005-0000-0000-0000A0000000}"/>
    <cellStyle name="style1496909950204" xfId="158" xr:uid="{00000000-0005-0000-0000-0000A1000000}"/>
    <cellStyle name="style1496909950204 2" xfId="159" xr:uid="{00000000-0005-0000-0000-0000A2000000}"/>
    <cellStyle name="style1496909950235" xfId="160" xr:uid="{00000000-0005-0000-0000-0000A3000000}"/>
    <cellStyle name="style1496909950235 2" xfId="161" xr:uid="{00000000-0005-0000-0000-0000A4000000}"/>
    <cellStyle name="style1496909950251" xfId="162" xr:uid="{00000000-0005-0000-0000-0000A5000000}"/>
    <cellStyle name="style1496909950251 2" xfId="163" xr:uid="{00000000-0005-0000-0000-0000A6000000}"/>
    <cellStyle name="style1496909950266" xfId="164" xr:uid="{00000000-0005-0000-0000-0000A7000000}"/>
    <cellStyle name="style1496909950266 2" xfId="165" xr:uid="{00000000-0005-0000-0000-0000A8000000}"/>
    <cellStyle name="style1496909950297" xfId="166" xr:uid="{00000000-0005-0000-0000-0000A9000000}"/>
    <cellStyle name="style1496909950297 2" xfId="167" xr:uid="{00000000-0005-0000-0000-0000AA000000}"/>
    <cellStyle name="style1496909950344" xfId="168" xr:uid="{00000000-0005-0000-0000-0000AB000000}"/>
    <cellStyle name="style1496909950344 2" xfId="169" xr:uid="{00000000-0005-0000-0000-0000AC000000}"/>
    <cellStyle name="style1496909950360" xfId="170" xr:uid="{00000000-0005-0000-0000-0000AD000000}"/>
    <cellStyle name="style1496909950360 2" xfId="171" xr:uid="{00000000-0005-0000-0000-0000AE000000}"/>
    <cellStyle name="style1496909950375" xfId="172" xr:uid="{00000000-0005-0000-0000-0000AF000000}"/>
    <cellStyle name="style1496909950375 2" xfId="173" xr:uid="{00000000-0005-0000-0000-0000B0000000}"/>
    <cellStyle name="style1496909950407" xfId="174" xr:uid="{00000000-0005-0000-0000-0000B1000000}"/>
    <cellStyle name="style1496909950407 2" xfId="175" xr:uid="{00000000-0005-0000-0000-0000B2000000}"/>
    <cellStyle name="style1496909950422" xfId="176" xr:uid="{00000000-0005-0000-0000-0000B3000000}"/>
    <cellStyle name="style1496909950422 2" xfId="177" xr:uid="{00000000-0005-0000-0000-0000B4000000}"/>
    <cellStyle name="style1496909950438" xfId="178" xr:uid="{00000000-0005-0000-0000-0000B5000000}"/>
    <cellStyle name="style1496909950438 2" xfId="179" xr:uid="{00000000-0005-0000-0000-0000B6000000}"/>
    <cellStyle name="style1496909950453" xfId="180" xr:uid="{00000000-0005-0000-0000-0000B7000000}"/>
    <cellStyle name="style1496909950453 2" xfId="181" xr:uid="{00000000-0005-0000-0000-0000B8000000}"/>
    <cellStyle name="style1496909950469" xfId="182" xr:uid="{00000000-0005-0000-0000-0000B9000000}"/>
    <cellStyle name="style1496909950469 2" xfId="183" xr:uid="{00000000-0005-0000-0000-0000BA000000}"/>
    <cellStyle name="style1496909950485" xfId="184" xr:uid="{00000000-0005-0000-0000-0000BB000000}"/>
    <cellStyle name="style1496909950485 2" xfId="185" xr:uid="{00000000-0005-0000-0000-0000BC000000}"/>
    <cellStyle name="style1496909950500" xfId="186" xr:uid="{00000000-0005-0000-0000-0000BD000000}"/>
    <cellStyle name="style1496909950500 2" xfId="187" xr:uid="{00000000-0005-0000-0000-0000BE000000}"/>
    <cellStyle name="style1496909950578" xfId="188" xr:uid="{00000000-0005-0000-0000-0000BF000000}"/>
    <cellStyle name="style1496909950578 2" xfId="189" xr:uid="{00000000-0005-0000-0000-0000C0000000}"/>
    <cellStyle name="style1496909950594" xfId="190" xr:uid="{00000000-0005-0000-0000-0000C1000000}"/>
    <cellStyle name="style1496909950594 2" xfId="191" xr:uid="{00000000-0005-0000-0000-0000C2000000}"/>
    <cellStyle name="style1496909950672" xfId="192" xr:uid="{00000000-0005-0000-0000-0000C3000000}"/>
    <cellStyle name="style1496909950672 2" xfId="193" xr:uid="{00000000-0005-0000-0000-0000C4000000}"/>
    <cellStyle name="style1496909950765" xfId="194" xr:uid="{00000000-0005-0000-0000-0000C5000000}"/>
    <cellStyle name="style1496909950765 2" xfId="195" xr:uid="{00000000-0005-0000-0000-0000C6000000}"/>
    <cellStyle name="style1496909950797" xfId="196" xr:uid="{00000000-0005-0000-0000-0000C7000000}"/>
    <cellStyle name="style1496909950797 2" xfId="197" xr:uid="{00000000-0005-0000-0000-0000C8000000}"/>
    <cellStyle name="style1496909950812" xfId="198" xr:uid="{00000000-0005-0000-0000-0000C9000000}"/>
    <cellStyle name="style1496909950812 2" xfId="199" xr:uid="{00000000-0005-0000-0000-0000CA000000}"/>
    <cellStyle name="style1496909950828" xfId="200" xr:uid="{00000000-0005-0000-0000-0000CB000000}"/>
    <cellStyle name="style1496909950828 2" xfId="201" xr:uid="{00000000-0005-0000-0000-0000CC000000}"/>
    <cellStyle name="style1496909950843" xfId="202" xr:uid="{00000000-0005-0000-0000-0000CD000000}"/>
    <cellStyle name="style1496909950843 2" xfId="203" xr:uid="{00000000-0005-0000-0000-0000CE000000}"/>
    <cellStyle name="style1496909950859" xfId="204" xr:uid="{00000000-0005-0000-0000-0000CF000000}"/>
    <cellStyle name="style1496909950859 2" xfId="205" xr:uid="{00000000-0005-0000-0000-0000D0000000}"/>
    <cellStyle name="style1496909950875" xfId="206" xr:uid="{00000000-0005-0000-0000-0000D1000000}"/>
    <cellStyle name="style1496909950875 2" xfId="207" xr:uid="{00000000-0005-0000-0000-0000D2000000}"/>
    <cellStyle name="style1496909950921" xfId="208" xr:uid="{00000000-0005-0000-0000-0000D3000000}"/>
    <cellStyle name="style1496909950921 2" xfId="209" xr:uid="{00000000-0005-0000-0000-0000D4000000}"/>
    <cellStyle name="style1496909950937" xfId="210" xr:uid="{00000000-0005-0000-0000-0000D5000000}"/>
    <cellStyle name="style1496909950937 2" xfId="211" xr:uid="{00000000-0005-0000-0000-0000D6000000}"/>
    <cellStyle name="style1496909950953" xfId="212" xr:uid="{00000000-0005-0000-0000-0000D7000000}"/>
    <cellStyle name="style1496909950953 2" xfId="213" xr:uid="{00000000-0005-0000-0000-0000D8000000}"/>
    <cellStyle name="style1496909950968" xfId="214" xr:uid="{00000000-0005-0000-0000-0000D9000000}"/>
    <cellStyle name="style1496909950968 2" xfId="215" xr:uid="{00000000-0005-0000-0000-0000DA000000}"/>
    <cellStyle name="style1496909951046" xfId="216" xr:uid="{00000000-0005-0000-0000-0000DB000000}"/>
    <cellStyle name="style1496909951046 2" xfId="217" xr:uid="{00000000-0005-0000-0000-0000DC000000}"/>
    <cellStyle name="style1496909951093" xfId="218" xr:uid="{00000000-0005-0000-0000-0000DD000000}"/>
    <cellStyle name="style1496909951093 2" xfId="219" xr:uid="{00000000-0005-0000-0000-0000DE000000}"/>
    <cellStyle name="style1496909951140" xfId="220" xr:uid="{00000000-0005-0000-0000-0000DF000000}"/>
    <cellStyle name="style1496909951140 2" xfId="221" xr:uid="{00000000-0005-0000-0000-0000E0000000}"/>
    <cellStyle name="style1496909951155" xfId="222" xr:uid="{00000000-0005-0000-0000-0000E1000000}"/>
    <cellStyle name="style1496909951155 2" xfId="223" xr:uid="{00000000-0005-0000-0000-0000E2000000}"/>
    <cellStyle name="style1496909951187" xfId="224" xr:uid="{00000000-0005-0000-0000-0000E3000000}"/>
    <cellStyle name="style1496909951187 2" xfId="225" xr:uid="{00000000-0005-0000-0000-0000E4000000}"/>
    <cellStyle name="style1496909951202" xfId="226" xr:uid="{00000000-0005-0000-0000-0000E5000000}"/>
    <cellStyle name="style1496909951202 2" xfId="227" xr:uid="{00000000-0005-0000-0000-0000E6000000}"/>
    <cellStyle name="style1496909951218" xfId="228" xr:uid="{00000000-0005-0000-0000-0000E7000000}"/>
    <cellStyle name="style1496909951218 2" xfId="229" xr:uid="{00000000-0005-0000-0000-0000E8000000}"/>
    <cellStyle name="style1496909951327" xfId="230" xr:uid="{00000000-0005-0000-0000-0000E9000000}"/>
    <cellStyle name="style1496909951327 2" xfId="231" xr:uid="{00000000-0005-0000-0000-0000EA000000}"/>
    <cellStyle name="style1496909951499" xfId="232" xr:uid="{00000000-0005-0000-0000-0000EB000000}"/>
    <cellStyle name="style1496909951499 2" xfId="233" xr:uid="{00000000-0005-0000-0000-0000EC000000}"/>
    <cellStyle name="style1496909951530" xfId="234" xr:uid="{00000000-0005-0000-0000-0000ED000000}"/>
    <cellStyle name="style1496909951530 2" xfId="235" xr:uid="{00000000-0005-0000-0000-0000EE000000}"/>
    <cellStyle name="style1496909951545" xfId="236" xr:uid="{00000000-0005-0000-0000-0000EF000000}"/>
    <cellStyle name="style1496909951545 2" xfId="237" xr:uid="{00000000-0005-0000-0000-0000F0000000}"/>
    <cellStyle name="style1496909951561" xfId="238" xr:uid="{00000000-0005-0000-0000-0000F1000000}"/>
    <cellStyle name="style1496909951561 2" xfId="239" xr:uid="{00000000-0005-0000-0000-0000F2000000}"/>
    <cellStyle name="style1496909951592" xfId="240" xr:uid="{00000000-0005-0000-0000-0000F3000000}"/>
    <cellStyle name="style1496909951592 2" xfId="241" xr:uid="{00000000-0005-0000-0000-0000F4000000}"/>
    <cellStyle name="style1496909951623" xfId="242" xr:uid="{00000000-0005-0000-0000-0000F5000000}"/>
    <cellStyle name="style1496909951623 2" xfId="243" xr:uid="{00000000-0005-0000-0000-0000F6000000}"/>
    <cellStyle name="style1496909951639" xfId="244" xr:uid="{00000000-0005-0000-0000-0000F7000000}"/>
    <cellStyle name="style1496909951639 2" xfId="245" xr:uid="{00000000-0005-0000-0000-0000F8000000}"/>
    <cellStyle name="style1496909951686" xfId="246" xr:uid="{00000000-0005-0000-0000-0000F9000000}"/>
    <cellStyle name="style1496909951686 2" xfId="247" xr:uid="{00000000-0005-0000-0000-0000FA000000}"/>
    <cellStyle name="style1496909951701" xfId="248" xr:uid="{00000000-0005-0000-0000-0000FB000000}"/>
    <cellStyle name="style1496909951701 2" xfId="249" xr:uid="{00000000-0005-0000-0000-0000FC000000}"/>
    <cellStyle name="style1496909951717" xfId="250" xr:uid="{00000000-0005-0000-0000-0000FD000000}"/>
    <cellStyle name="style1496909951717 2" xfId="251" xr:uid="{00000000-0005-0000-0000-0000FE000000}"/>
    <cellStyle name="style1496909952013" xfId="252" xr:uid="{00000000-0005-0000-0000-0000FF000000}"/>
    <cellStyle name="style1496909952013 2" xfId="253" xr:uid="{00000000-0005-0000-0000-000000010000}"/>
    <cellStyle name="style1496909952060" xfId="254" xr:uid="{00000000-0005-0000-0000-000001010000}"/>
    <cellStyle name="style1496909952060 2" xfId="255" xr:uid="{00000000-0005-0000-0000-000002010000}"/>
    <cellStyle name="style1496909952076" xfId="256" xr:uid="{00000000-0005-0000-0000-000003010000}"/>
    <cellStyle name="style1496909952076 2" xfId="257" xr:uid="{00000000-0005-0000-0000-000004010000}"/>
    <cellStyle name="style1496909952138" xfId="258" xr:uid="{00000000-0005-0000-0000-000005010000}"/>
    <cellStyle name="style1496909952138 2" xfId="259" xr:uid="{00000000-0005-0000-0000-000006010000}"/>
    <cellStyle name="style1496909952154" xfId="260" xr:uid="{00000000-0005-0000-0000-000007010000}"/>
    <cellStyle name="style1496909952154 2" xfId="261" xr:uid="{00000000-0005-0000-0000-000008010000}"/>
    <cellStyle name="style1496909952169" xfId="262" xr:uid="{00000000-0005-0000-0000-000009010000}"/>
    <cellStyle name="style1496909952169 2" xfId="263" xr:uid="{00000000-0005-0000-0000-00000A010000}"/>
    <cellStyle name="style1496909952201" xfId="264" xr:uid="{00000000-0005-0000-0000-00000B010000}"/>
    <cellStyle name="style1496909952201 2" xfId="265" xr:uid="{00000000-0005-0000-0000-00000C010000}"/>
    <cellStyle name="style1497958691283" xfId="266" xr:uid="{00000000-0005-0000-0000-00000D010000}"/>
    <cellStyle name="style1497958691330" xfId="267" xr:uid="{00000000-0005-0000-0000-00000E010000}"/>
    <cellStyle name="style1497958691361" xfId="268" xr:uid="{00000000-0005-0000-0000-00000F010000}"/>
    <cellStyle name="style1497958691392" xfId="269" xr:uid="{00000000-0005-0000-0000-000010010000}"/>
    <cellStyle name="style1497958691423" xfId="270" xr:uid="{00000000-0005-0000-0000-000011010000}"/>
    <cellStyle name="style1497958691454" xfId="271" xr:uid="{00000000-0005-0000-0000-000012010000}"/>
    <cellStyle name="style1497958691470" xfId="272" xr:uid="{00000000-0005-0000-0000-000013010000}"/>
    <cellStyle name="style1497958691501" xfId="273" xr:uid="{00000000-0005-0000-0000-000014010000}"/>
    <cellStyle name="style1497958691517" xfId="274" xr:uid="{00000000-0005-0000-0000-000015010000}"/>
    <cellStyle name="style1497958691548" xfId="275" xr:uid="{00000000-0005-0000-0000-000016010000}"/>
    <cellStyle name="style1497958691579" xfId="276" xr:uid="{00000000-0005-0000-0000-000017010000}"/>
    <cellStyle name="style1497958691595" xfId="277" xr:uid="{00000000-0005-0000-0000-000018010000}"/>
    <cellStyle name="style1497958691626" xfId="278" xr:uid="{00000000-0005-0000-0000-000019010000}"/>
    <cellStyle name="style1497958691657" xfId="279" xr:uid="{00000000-0005-0000-0000-00001A010000}"/>
    <cellStyle name="style1497958691704" xfId="280" xr:uid="{00000000-0005-0000-0000-00001B010000}"/>
    <cellStyle name="style1497958691735" xfId="281" xr:uid="{00000000-0005-0000-0000-00001C010000}"/>
    <cellStyle name="style1497958691766" xfId="282" xr:uid="{00000000-0005-0000-0000-00001D010000}"/>
    <cellStyle name="style1497958691782" xfId="283" xr:uid="{00000000-0005-0000-0000-00001E010000}"/>
    <cellStyle name="style1497958691829" xfId="284" xr:uid="{00000000-0005-0000-0000-00001F010000}"/>
    <cellStyle name="style1497958691860" xfId="285" xr:uid="{00000000-0005-0000-0000-000020010000}"/>
    <cellStyle name="style1497958691876" xfId="286" xr:uid="{00000000-0005-0000-0000-000021010000}"/>
    <cellStyle name="style1497958691907" xfId="287" xr:uid="{00000000-0005-0000-0000-000022010000}"/>
    <cellStyle name="style1497958691922" xfId="288" xr:uid="{00000000-0005-0000-0000-000023010000}"/>
    <cellStyle name="style1497958691954" xfId="289" xr:uid="{00000000-0005-0000-0000-000024010000}"/>
    <cellStyle name="style1497958691969" xfId="290" xr:uid="{00000000-0005-0000-0000-000025010000}"/>
    <cellStyle name="style1497958691985" xfId="291" xr:uid="{00000000-0005-0000-0000-000026010000}"/>
    <cellStyle name="style1497958692000" xfId="292" xr:uid="{00000000-0005-0000-0000-000027010000}"/>
    <cellStyle name="style1497958692016" xfId="293" xr:uid="{00000000-0005-0000-0000-000028010000}"/>
    <cellStyle name="style1497958692047" xfId="294" xr:uid="{00000000-0005-0000-0000-000029010000}"/>
    <cellStyle name="style1497958692063" xfId="295" xr:uid="{00000000-0005-0000-0000-00002A010000}"/>
    <cellStyle name="style1497958692094" xfId="296" xr:uid="{00000000-0005-0000-0000-00002B010000}"/>
    <cellStyle name="style1497958692141" xfId="297" xr:uid="{00000000-0005-0000-0000-00002C010000}"/>
    <cellStyle name="style1497958692156" xfId="298" xr:uid="{00000000-0005-0000-0000-00002D010000}"/>
    <cellStyle name="style1497958692188" xfId="299" xr:uid="{00000000-0005-0000-0000-00002E010000}"/>
    <cellStyle name="style1497958692203" xfId="300" xr:uid="{00000000-0005-0000-0000-00002F010000}"/>
    <cellStyle name="style1497958692234" xfId="301" xr:uid="{00000000-0005-0000-0000-000030010000}"/>
    <cellStyle name="style1497958692250" xfId="302" xr:uid="{00000000-0005-0000-0000-000031010000}"/>
    <cellStyle name="style1497958692281" xfId="303" xr:uid="{00000000-0005-0000-0000-000032010000}"/>
    <cellStyle name="style1497958692297" xfId="304" xr:uid="{00000000-0005-0000-0000-000033010000}"/>
    <cellStyle name="style1497958692312" xfId="305" xr:uid="{00000000-0005-0000-0000-000034010000}"/>
    <cellStyle name="style1497958692344" xfId="306" xr:uid="{00000000-0005-0000-0000-000035010000}"/>
    <cellStyle name="style1497958692359" xfId="307" xr:uid="{00000000-0005-0000-0000-000036010000}"/>
    <cellStyle name="style1497958692375" xfId="308" xr:uid="{00000000-0005-0000-0000-000037010000}"/>
    <cellStyle name="style1497958692390" xfId="309" xr:uid="{00000000-0005-0000-0000-000038010000}"/>
    <cellStyle name="style1497958692406" xfId="310" xr:uid="{00000000-0005-0000-0000-000039010000}"/>
    <cellStyle name="style1497958692437" xfId="311" xr:uid="{00000000-0005-0000-0000-00003A010000}"/>
    <cellStyle name="style1497958692453" xfId="312" xr:uid="{00000000-0005-0000-0000-00003B010000}"/>
    <cellStyle name="style1497958692578" xfId="313" xr:uid="{00000000-0005-0000-0000-00003C010000}"/>
    <cellStyle name="style1497958692609" xfId="314" xr:uid="{00000000-0005-0000-0000-00003D010000}"/>
    <cellStyle name="style1497958692687" xfId="315" xr:uid="{00000000-0005-0000-0000-00003E010000}"/>
    <cellStyle name="style1497958692796" xfId="316" xr:uid="{00000000-0005-0000-0000-00003F010000}"/>
    <cellStyle name="style1497958692812" xfId="317" xr:uid="{00000000-0005-0000-0000-000040010000}"/>
    <cellStyle name="style1497958692843" xfId="318" xr:uid="{00000000-0005-0000-0000-000041010000}"/>
    <cellStyle name="style1497958692858" xfId="319" xr:uid="{00000000-0005-0000-0000-000042010000}"/>
    <cellStyle name="style1497958692874" xfId="320" xr:uid="{00000000-0005-0000-0000-000043010000}"/>
    <cellStyle name="style1497958692890" xfId="321" xr:uid="{00000000-0005-0000-0000-000044010000}"/>
    <cellStyle name="style1497958692905" xfId="322" xr:uid="{00000000-0005-0000-0000-000045010000}"/>
    <cellStyle name="style1497958692952" xfId="323" xr:uid="{00000000-0005-0000-0000-000046010000}"/>
    <cellStyle name="style1497958692999" xfId="324" xr:uid="{00000000-0005-0000-0000-000047010000}"/>
    <cellStyle name="style1497958693014" xfId="325" xr:uid="{00000000-0005-0000-0000-000048010000}"/>
    <cellStyle name="style1497958693030" xfId="326" xr:uid="{00000000-0005-0000-0000-000049010000}"/>
    <cellStyle name="style1497958693124" xfId="327" xr:uid="{00000000-0005-0000-0000-00004A010000}"/>
    <cellStyle name="style1497958693139" xfId="328" xr:uid="{00000000-0005-0000-0000-00004B010000}"/>
    <cellStyle name="style1497958693217" xfId="329" xr:uid="{00000000-0005-0000-0000-00004C010000}"/>
    <cellStyle name="style1497958693233" xfId="330" xr:uid="{00000000-0005-0000-0000-00004D010000}"/>
    <cellStyle name="style1497958693264" xfId="331" xr:uid="{00000000-0005-0000-0000-00004E010000}"/>
    <cellStyle name="style1497958693280" xfId="332" xr:uid="{00000000-0005-0000-0000-00004F010000}"/>
    <cellStyle name="style1497958693311" xfId="333" xr:uid="{00000000-0005-0000-0000-000050010000}"/>
    <cellStyle name="style1497958693436" xfId="334" xr:uid="{00000000-0005-0000-0000-000051010000}"/>
    <cellStyle name="style1497958693498" xfId="335" xr:uid="{00000000-0005-0000-0000-000052010000}"/>
    <cellStyle name="style1497958693670" xfId="336" xr:uid="{00000000-0005-0000-0000-000053010000}"/>
    <cellStyle name="style1497958693950" xfId="337" xr:uid="{00000000-0005-0000-0000-000054010000}"/>
    <cellStyle name="style1497958693966" xfId="338" xr:uid="{00000000-0005-0000-0000-000055010000}"/>
    <cellStyle name="style1497958693982" xfId="339" xr:uid="{00000000-0005-0000-0000-000056010000}"/>
    <cellStyle name="style1497958694028" xfId="340" xr:uid="{00000000-0005-0000-0000-000057010000}"/>
    <cellStyle name="style1497958694044" xfId="341" xr:uid="{00000000-0005-0000-0000-000058010000}"/>
    <cellStyle name="style1497958694060" xfId="342" xr:uid="{00000000-0005-0000-0000-000059010000}"/>
    <cellStyle name="style1497958694075" xfId="343" xr:uid="{00000000-0005-0000-0000-00005A010000}"/>
    <cellStyle name="style1497958694106" xfId="344" xr:uid="{00000000-0005-0000-0000-00005B010000}"/>
    <cellStyle name="style1497958694122" xfId="345" xr:uid="{00000000-0005-0000-0000-00005C010000}"/>
    <cellStyle name="style1497958694403" xfId="346" xr:uid="{00000000-0005-0000-0000-00005D010000}"/>
    <cellStyle name="style1497958694434" xfId="347" xr:uid="{00000000-0005-0000-0000-00005E010000}"/>
    <cellStyle name="style1497958694465" xfId="348" xr:uid="{00000000-0005-0000-0000-00005F010000}"/>
    <cellStyle name="style1497958694481" xfId="349" xr:uid="{00000000-0005-0000-0000-000060010000}"/>
    <cellStyle name="style1497958694496" xfId="350" xr:uid="{00000000-0005-0000-0000-000061010000}"/>
    <cellStyle name="style1497958694512" xfId="351" xr:uid="{00000000-0005-0000-0000-000062010000}"/>
    <cellStyle name="style1497958694543" xfId="352" xr:uid="{00000000-0005-0000-0000-000063010000}"/>
    <cellStyle name="style1500632975553" xfId="353" xr:uid="{00000000-0005-0000-0000-000064010000}"/>
    <cellStyle name="style1500632975603" xfId="354" xr:uid="{00000000-0005-0000-0000-000065010000}"/>
    <cellStyle name="style1500632975630" xfId="355" xr:uid="{00000000-0005-0000-0000-000066010000}"/>
    <cellStyle name="style1500632975663" xfId="356" xr:uid="{00000000-0005-0000-0000-000067010000}"/>
    <cellStyle name="style1500632975683" xfId="357" xr:uid="{00000000-0005-0000-0000-000068010000}"/>
    <cellStyle name="style1500632975693" xfId="358" xr:uid="{00000000-0005-0000-0000-000069010000}"/>
    <cellStyle name="style1500634004954" xfId="359" xr:uid="{00000000-0005-0000-0000-00006A010000}"/>
    <cellStyle name="style1500634004986" xfId="360" xr:uid="{00000000-0005-0000-0000-00006B010000}"/>
    <cellStyle name="style1500634005001" xfId="361" xr:uid="{00000000-0005-0000-0000-00006C010000}"/>
    <cellStyle name="style1500634005017" xfId="362" xr:uid="{00000000-0005-0000-0000-00006D010000}"/>
    <cellStyle name="style1500634005032" xfId="363" xr:uid="{00000000-0005-0000-0000-00006E010000}"/>
    <cellStyle name="style1500634005048" xfId="364" xr:uid="{00000000-0005-0000-0000-00006F010000}"/>
    <cellStyle name="style1500634005064" xfId="365" xr:uid="{00000000-0005-0000-0000-000070010000}"/>
    <cellStyle name="style1500634005079" xfId="366" xr:uid="{00000000-0005-0000-0000-000071010000}"/>
    <cellStyle name="style1500634005095" xfId="367" xr:uid="{00000000-0005-0000-0000-000072010000}"/>
    <cellStyle name="style1500634005126" xfId="368" xr:uid="{00000000-0005-0000-0000-000073010000}"/>
    <cellStyle name="style1500634005142" xfId="369" xr:uid="{00000000-0005-0000-0000-000074010000}"/>
    <cellStyle name="style1500634005157" xfId="370" xr:uid="{00000000-0005-0000-0000-000075010000}"/>
    <cellStyle name="style1500634005173" xfId="371" xr:uid="{00000000-0005-0000-0000-000076010000}"/>
    <cellStyle name="style1500634005188" xfId="372" xr:uid="{00000000-0005-0000-0000-000077010000}"/>
    <cellStyle name="style1500634005220" xfId="373" xr:uid="{00000000-0005-0000-0000-000078010000}"/>
    <cellStyle name="style1500634005235" xfId="374" xr:uid="{00000000-0005-0000-0000-000079010000}"/>
    <cellStyle name="style1500634005251" xfId="375" xr:uid="{00000000-0005-0000-0000-00007A010000}"/>
    <cellStyle name="style1500634005282" xfId="376" xr:uid="{00000000-0005-0000-0000-00007B010000}"/>
    <cellStyle name="style1500634005298" xfId="377" xr:uid="{00000000-0005-0000-0000-00007C010000}"/>
    <cellStyle name="style1500634005313" xfId="378" xr:uid="{00000000-0005-0000-0000-00007D010000}"/>
    <cellStyle name="style1500634005344" xfId="379" xr:uid="{00000000-0005-0000-0000-00007E010000}"/>
    <cellStyle name="style1500634005360" xfId="380" xr:uid="{00000000-0005-0000-0000-00007F010000}"/>
    <cellStyle name="style1500634005376" xfId="381" xr:uid="{00000000-0005-0000-0000-000080010000}"/>
    <cellStyle name="style1500634005391" xfId="382" xr:uid="{00000000-0005-0000-0000-000081010000}"/>
    <cellStyle name="style1500634005407" xfId="383" xr:uid="{00000000-0005-0000-0000-000082010000}"/>
    <cellStyle name="style1500634005422" xfId="384" xr:uid="{00000000-0005-0000-0000-000083010000}"/>
    <cellStyle name="style1500634005438" xfId="385" xr:uid="{00000000-0005-0000-0000-000084010000}"/>
    <cellStyle name="style1500634005454" xfId="386" xr:uid="{00000000-0005-0000-0000-000085010000}"/>
    <cellStyle name="style1500634005469" xfId="387" xr:uid="{00000000-0005-0000-0000-000086010000}"/>
    <cellStyle name="style1500634005485" xfId="388" xr:uid="{00000000-0005-0000-0000-000087010000}"/>
    <cellStyle name="style1500634005516" xfId="389" xr:uid="{00000000-0005-0000-0000-000088010000}"/>
    <cellStyle name="style1500634005532" xfId="390" xr:uid="{00000000-0005-0000-0000-000089010000}"/>
    <cellStyle name="style1500634005547" xfId="391" xr:uid="{00000000-0005-0000-0000-00008A010000}"/>
    <cellStyle name="style1500634005563" xfId="392" xr:uid="{00000000-0005-0000-0000-00008B010000}"/>
    <cellStyle name="style1500634005594" xfId="393" xr:uid="{00000000-0005-0000-0000-00008C010000}"/>
    <cellStyle name="style1500634005610" xfId="394" xr:uid="{00000000-0005-0000-0000-00008D010000}"/>
    <cellStyle name="style1500634005625" xfId="395" xr:uid="{00000000-0005-0000-0000-00008E010000}"/>
    <cellStyle name="style1500634005641" xfId="396" xr:uid="{00000000-0005-0000-0000-00008F010000}"/>
    <cellStyle name="style1500634005672" xfId="397" xr:uid="{00000000-0005-0000-0000-000090010000}"/>
    <cellStyle name="style1500634005688" xfId="398" xr:uid="{00000000-0005-0000-0000-000091010000}"/>
    <cellStyle name="style1500634005703" xfId="399" xr:uid="{00000000-0005-0000-0000-000092010000}"/>
    <cellStyle name="style1500634005719" xfId="400" xr:uid="{00000000-0005-0000-0000-000093010000}"/>
    <cellStyle name="style1500634005734" xfId="401" xr:uid="{00000000-0005-0000-0000-000094010000}"/>
    <cellStyle name="style1500634005766" xfId="402" xr:uid="{00000000-0005-0000-0000-000095010000}"/>
    <cellStyle name="style1500634005781" xfId="403" xr:uid="{00000000-0005-0000-0000-000096010000}"/>
    <cellStyle name="style1500634005797" xfId="404" xr:uid="{00000000-0005-0000-0000-000097010000}"/>
    <cellStyle name="style1500634005812" xfId="405" xr:uid="{00000000-0005-0000-0000-000098010000}"/>
    <cellStyle name="style1500634005859" xfId="406" xr:uid="{00000000-0005-0000-0000-000099010000}"/>
    <cellStyle name="style1500634005890" xfId="407" xr:uid="{00000000-0005-0000-0000-00009A010000}"/>
    <cellStyle name="style1500634005906" xfId="408" xr:uid="{00000000-0005-0000-0000-00009B010000}"/>
    <cellStyle name="style1500634005984" xfId="409" xr:uid="{00000000-0005-0000-0000-00009C010000}"/>
    <cellStyle name="style1500634006000" xfId="410" xr:uid="{00000000-0005-0000-0000-00009D010000}"/>
    <cellStyle name="style1500634006015" xfId="411" xr:uid="{00000000-0005-0000-0000-00009E010000}"/>
    <cellStyle name="style1500634006031" xfId="412" xr:uid="{00000000-0005-0000-0000-00009F010000}"/>
    <cellStyle name="style1500634006062" xfId="413" xr:uid="{00000000-0005-0000-0000-0000A0010000}"/>
    <cellStyle name="style1500634006078" xfId="414" xr:uid="{00000000-0005-0000-0000-0000A1010000}"/>
    <cellStyle name="style1500634006156" xfId="415" xr:uid="{00000000-0005-0000-0000-0000A2010000}"/>
    <cellStyle name="style1500634006218" xfId="416" xr:uid="{00000000-0005-0000-0000-0000A3010000}"/>
    <cellStyle name="style1500634006265" xfId="417" xr:uid="{00000000-0005-0000-0000-0000A4010000}"/>
    <cellStyle name="style1500634006280" xfId="418" xr:uid="{00000000-0005-0000-0000-0000A5010000}"/>
    <cellStyle name="style1500634006296" xfId="419" xr:uid="{00000000-0005-0000-0000-0000A6010000}"/>
    <cellStyle name="style1500634006312" xfId="420" xr:uid="{00000000-0005-0000-0000-0000A7010000}"/>
    <cellStyle name="style1500634006390" xfId="421" xr:uid="{00000000-0005-0000-0000-0000A8010000}"/>
    <cellStyle name="style1500634006405" xfId="422" xr:uid="{00000000-0005-0000-0000-0000A9010000}"/>
    <cellStyle name="style1500634006436" xfId="423" xr:uid="{00000000-0005-0000-0000-0000AA010000}"/>
    <cellStyle name="style1500634006452" xfId="424" xr:uid="{00000000-0005-0000-0000-0000AB010000}"/>
    <cellStyle name="style1500634006483" xfId="425" xr:uid="{00000000-0005-0000-0000-0000AC010000}"/>
    <cellStyle name="style1500634006499" xfId="426" xr:uid="{00000000-0005-0000-0000-0000AD010000}"/>
    <cellStyle name="style1500634006514" xfId="427" xr:uid="{00000000-0005-0000-0000-0000AE010000}"/>
    <cellStyle name="style1500634006717" xfId="428" xr:uid="{00000000-0005-0000-0000-0000AF010000}"/>
    <cellStyle name="style1500634006826" xfId="429" xr:uid="{00000000-0005-0000-0000-0000B0010000}"/>
    <cellStyle name="style1500634007107" xfId="430" xr:uid="{00000000-0005-0000-0000-0000B1010000}"/>
    <cellStyle name="style1500634007123" xfId="431" xr:uid="{00000000-0005-0000-0000-0000B2010000}"/>
    <cellStyle name="style1500634007138" xfId="432" xr:uid="{00000000-0005-0000-0000-0000B3010000}"/>
    <cellStyle name="style1500634007170" xfId="433" xr:uid="{00000000-0005-0000-0000-0000B4010000}"/>
    <cellStyle name="style1500634007185" xfId="434" xr:uid="{00000000-0005-0000-0000-0000B5010000}"/>
    <cellStyle name="style1500634007216" xfId="435" xr:uid="{00000000-0005-0000-0000-0000B6010000}"/>
    <cellStyle name="style1500634007232" xfId="436" xr:uid="{00000000-0005-0000-0000-0000B7010000}"/>
    <cellStyle name="style1500634007248" xfId="437" xr:uid="{00000000-0005-0000-0000-0000B8010000}"/>
    <cellStyle name="style1500634007263" xfId="438" xr:uid="{00000000-0005-0000-0000-0000B9010000}"/>
    <cellStyle name="style1500634007497" xfId="439" xr:uid="{00000000-0005-0000-0000-0000BA010000}"/>
    <cellStyle name="style1500634007528" xfId="440" xr:uid="{00000000-0005-0000-0000-0000BB010000}"/>
    <cellStyle name="style1500634007560" xfId="441" xr:uid="{00000000-0005-0000-0000-0000BC010000}"/>
    <cellStyle name="style1500634007575" xfId="442" xr:uid="{00000000-0005-0000-0000-0000BD010000}"/>
    <cellStyle name="style1500634007591" xfId="443" xr:uid="{00000000-0005-0000-0000-0000BE010000}"/>
    <cellStyle name="style1500634007606" xfId="444" xr:uid="{00000000-0005-0000-0000-0000BF010000}"/>
    <cellStyle name="style1500634007653" xfId="445" xr:uid="{00000000-0005-0000-0000-0000C0010000}"/>
    <cellStyle name="style1500634007669" xfId="446" xr:uid="{00000000-0005-0000-0000-0000C1010000}"/>
    <cellStyle name="style1500634007762" xfId="447" xr:uid="{00000000-0005-0000-0000-0000C2010000}"/>
    <cellStyle name="style1500634007778" xfId="448" xr:uid="{00000000-0005-0000-0000-0000C3010000}"/>
    <cellStyle name="style1500634007794" xfId="449" xr:uid="{00000000-0005-0000-0000-0000C4010000}"/>
    <cellStyle name="style1500634007809" xfId="450" xr:uid="{00000000-0005-0000-0000-0000C5010000}"/>
    <cellStyle name="style1500634007840" xfId="451" xr:uid="{00000000-0005-0000-0000-0000C6010000}"/>
    <cellStyle name="style1500634007856" xfId="452" xr:uid="{00000000-0005-0000-0000-0000C7010000}"/>
    <cellStyle name="style1508320130714" xfId="453" xr:uid="{00000000-0005-0000-0000-0000C8010000}"/>
    <cellStyle name="style1508320130750" xfId="454" xr:uid="{00000000-0005-0000-0000-0000C9010000}"/>
    <cellStyle name="style1508320130800" xfId="455" xr:uid="{00000000-0005-0000-0000-0000CA010000}"/>
    <cellStyle name="style1508320130914" xfId="456" xr:uid="{00000000-0005-0000-0000-0000CB010000}"/>
    <cellStyle name="style1508320130950" xfId="457" xr:uid="{00000000-0005-0000-0000-0000CC010000}"/>
    <cellStyle name="style1508320130981" xfId="458" xr:uid="{00000000-0005-0000-0000-0000CD010000}"/>
    <cellStyle name="style1508320131011" xfId="459" xr:uid="{00000000-0005-0000-0000-0000CE010000}"/>
    <cellStyle name="style1508320131038" xfId="460" xr:uid="{00000000-0005-0000-0000-0000CF010000}"/>
    <cellStyle name="style1508320131065" xfId="461" xr:uid="{00000000-0005-0000-0000-0000D0010000}"/>
    <cellStyle name="style1508320131099" xfId="462" xr:uid="{00000000-0005-0000-0000-0000D1010000}"/>
    <cellStyle name="style1508320131129" xfId="463" xr:uid="{00000000-0005-0000-0000-0000D2010000}"/>
    <cellStyle name="style1508320131155" xfId="464" xr:uid="{00000000-0005-0000-0000-0000D3010000}"/>
    <cellStyle name="style1508320131181" xfId="465" xr:uid="{00000000-0005-0000-0000-0000D4010000}"/>
    <cellStyle name="style1508320131228" xfId="466" xr:uid="{00000000-0005-0000-0000-0000D5010000}"/>
    <cellStyle name="style1508320131254" xfId="467" xr:uid="{00000000-0005-0000-0000-0000D6010000}"/>
    <cellStyle name="style1508320131278" xfId="468" xr:uid="{00000000-0005-0000-0000-0000D7010000}"/>
    <cellStyle name="style1508320131303" xfId="469" xr:uid="{00000000-0005-0000-0000-0000D8010000}"/>
    <cellStyle name="style1508320131330" xfId="470" xr:uid="{00000000-0005-0000-0000-0000D9010000}"/>
    <cellStyle name="style1508320131349" xfId="471" xr:uid="{00000000-0005-0000-0000-0000DA010000}"/>
    <cellStyle name="style1508320131369" xfId="472" xr:uid="{00000000-0005-0000-0000-0000DB010000}"/>
    <cellStyle name="style1508320131428" xfId="473" xr:uid="{00000000-0005-0000-0000-0000DC010000}"/>
    <cellStyle name="style1508320131448" xfId="474" xr:uid="{00000000-0005-0000-0000-0000DD010000}"/>
    <cellStyle name="style1508320131468" xfId="475" xr:uid="{00000000-0005-0000-0000-0000DE010000}"/>
    <cellStyle name="style1508320131488" xfId="476" xr:uid="{00000000-0005-0000-0000-0000DF010000}"/>
    <cellStyle name="style1508320131517" xfId="477" xr:uid="{00000000-0005-0000-0000-0000E0010000}"/>
    <cellStyle name="style1508320131542" xfId="478" xr:uid="{00000000-0005-0000-0000-0000E1010000}"/>
    <cellStyle name="style1508320131566" xfId="479" xr:uid="{00000000-0005-0000-0000-0000E2010000}"/>
    <cellStyle name="style1508320131589" xfId="480" xr:uid="{00000000-0005-0000-0000-0000E3010000}"/>
    <cellStyle name="style1508320131612" xfId="481" xr:uid="{00000000-0005-0000-0000-0000E4010000}"/>
    <cellStyle name="style1508320131635" xfId="482" xr:uid="{00000000-0005-0000-0000-0000E5010000}"/>
    <cellStyle name="style1508320131659" xfId="483" xr:uid="{00000000-0005-0000-0000-0000E6010000}"/>
    <cellStyle name="style1508320131682" xfId="484" xr:uid="{00000000-0005-0000-0000-0000E7010000}"/>
    <cellStyle name="style1508320131704" xfId="485" xr:uid="{00000000-0005-0000-0000-0000E8010000}"/>
    <cellStyle name="style1508320131727" xfId="486" xr:uid="{00000000-0005-0000-0000-0000E9010000}"/>
    <cellStyle name="style1508320131748" xfId="487" xr:uid="{00000000-0005-0000-0000-0000EA010000}"/>
    <cellStyle name="style1508320131771" xfId="488" xr:uid="{00000000-0005-0000-0000-0000EB010000}"/>
    <cellStyle name="style1508320131790" xfId="489" xr:uid="{00000000-0005-0000-0000-0000EC010000}"/>
    <cellStyle name="style1508320131808" xfId="490" xr:uid="{00000000-0005-0000-0000-0000ED010000}"/>
    <cellStyle name="style1508320131830" xfId="491" xr:uid="{00000000-0005-0000-0000-0000EE010000}"/>
    <cellStyle name="style1508320131848" xfId="492" xr:uid="{00000000-0005-0000-0000-0000EF010000}"/>
    <cellStyle name="style1508320131872" xfId="493" xr:uid="{00000000-0005-0000-0000-0000F0010000}"/>
    <cellStyle name="style1508320131891" xfId="494" xr:uid="{00000000-0005-0000-0000-0000F1010000}"/>
    <cellStyle name="style1508320131995" xfId="495" xr:uid="{00000000-0005-0000-0000-0000F2010000}"/>
    <cellStyle name="style1508320132050" xfId="496" xr:uid="{00000000-0005-0000-0000-0000F3010000}"/>
    <cellStyle name="style1508320132069" xfId="497" xr:uid="{00000000-0005-0000-0000-0000F4010000}"/>
    <cellStyle name="style1508320132092" xfId="498" xr:uid="{00000000-0005-0000-0000-0000F5010000}"/>
    <cellStyle name="style1508320132135" xfId="499" xr:uid="{00000000-0005-0000-0000-0000F6010000}"/>
    <cellStyle name="style1508320132191" xfId="500" xr:uid="{00000000-0005-0000-0000-0000F7010000}"/>
    <cellStyle name="style1508320132214" xfId="501" xr:uid="{00000000-0005-0000-0000-0000F8010000}"/>
    <cellStyle name="style1508320133477" xfId="502" xr:uid="{00000000-0005-0000-0000-0000F9010000}"/>
    <cellStyle name="style1508326740980" xfId="503" xr:uid="{00000000-0005-0000-0000-0000FA010000}"/>
    <cellStyle name="style1508326741012" xfId="504" xr:uid="{00000000-0005-0000-0000-0000FB010000}"/>
    <cellStyle name="style1508326741074" xfId="505" xr:uid="{00000000-0005-0000-0000-0000FC010000}"/>
    <cellStyle name="style1508326741183" xfId="506" xr:uid="{00000000-0005-0000-0000-0000FD010000}"/>
    <cellStyle name="style1508326741214" xfId="507" xr:uid="{00000000-0005-0000-0000-0000FE010000}"/>
    <cellStyle name="style1508326741246" xfId="508" xr:uid="{00000000-0005-0000-0000-0000FF010000}"/>
    <cellStyle name="style1508326741277" xfId="509" xr:uid="{00000000-0005-0000-0000-000000020000}"/>
    <cellStyle name="style1508326741292" xfId="510" xr:uid="{00000000-0005-0000-0000-000001020000}"/>
    <cellStyle name="style1508326741324" xfId="511" xr:uid="{00000000-0005-0000-0000-000002020000}"/>
    <cellStyle name="style1508326741339" xfId="512" xr:uid="{00000000-0005-0000-0000-000003020000}"/>
    <cellStyle name="style1508326741386" xfId="513" xr:uid="{00000000-0005-0000-0000-000004020000}"/>
    <cellStyle name="style1508326741402" xfId="514" xr:uid="{00000000-0005-0000-0000-000005020000}"/>
    <cellStyle name="style1508326741433" xfId="515" xr:uid="{00000000-0005-0000-0000-000006020000}"/>
    <cellStyle name="style1508326741480" xfId="516" xr:uid="{00000000-0005-0000-0000-000007020000}"/>
    <cellStyle name="style1508326741495" xfId="517" xr:uid="{00000000-0005-0000-0000-000008020000}"/>
    <cellStyle name="style1508326741526" xfId="518" xr:uid="{00000000-0005-0000-0000-000009020000}"/>
    <cellStyle name="style1508326741542" xfId="519" xr:uid="{00000000-0005-0000-0000-00000A020000}"/>
    <cellStyle name="style1508326741573" xfId="520" xr:uid="{00000000-0005-0000-0000-00000B020000}"/>
    <cellStyle name="style1508326741620" xfId="521" xr:uid="{00000000-0005-0000-0000-00000C020000}"/>
    <cellStyle name="style1508326741651" xfId="522" xr:uid="{00000000-0005-0000-0000-00000D020000}"/>
    <cellStyle name="style1508326741667" xfId="523" xr:uid="{00000000-0005-0000-0000-00000E020000}"/>
    <cellStyle name="style1508326741682" xfId="524" xr:uid="{00000000-0005-0000-0000-00000F020000}"/>
    <cellStyle name="style1508326741714" xfId="525" xr:uid="{00000000-0005-0000-0000-000010020000}"/>
    <cellStyle name="style1508326741729" xfId="526" xr:uid="{00000000-0005-0000-0000-000011020000}"/>
    <cellStyle name="style1508326741760" xfId="527" xr:uid="{00000000-0005-0000-0000-000012020000}"/>
    <cellStyle name="style1508326741776" xfId="528" xr:uid="{00000000-0005-0000-0000-000013020000}"/>
    <cellStyle name="style1508326741807" xfId="529" xr:uid="{00000000-0005-0000-0000-000014020000}"/>
    <cellStyle name="style1508326741823" xfId="530" xr:uid="{00000000-0005-0000-0000-000015020000}"/>
    <cellStyle name="style1508326741854" xfId="531" xr:uid="{00000000-0005-0000-0000-000016020000}"/>
    <cellStyle name="style1508326741870" xfId="532" xr:uid="{00000000-0005-0000-0000-000017020000}"/>
    <cellStyle name="style1508326741901" xfId="533" xr:uid="{00000000-0005-0000-0000-000018020000}"/>
    <cellStyle name="style1508326741916" xfId="534" xr:uid="{00000000-0005-0000-0000-000019020000}"/>
    <cellStyle name="style1508326741934" xfId="535" xr:uid="{00000000-0005-0000-0000-00001A020000}"/>
    <cellStyle name="style1508326741965" xfId="536" xr:uid="{00000000-0005-0000-0000-00001B020000}"/>
    <cellStyle name="style1508326741981" xfId="537" xr:uid="{00000000-0005-0000-0000-00001C020000}"/>
    <cellStyle name="style1508326741996" xfId="538" xr:uid="{00000000-0005-0000-0000-00001D020000}"/>
    <cellStyle name="style1508326742028" xfId="539" xr:uid="{00000000-0005-0000-0000-00001E020000}"/>
    <cellStyle name="style1508326742043" xfId="540" xr:uid="{00000000-0005-0000-0000-00001F020000}"/>
    <cellStyle name="style1508326742059" xfId="541" xr:uid="{00000000-0005-0000-0000-000020020000}"/>
    <cellStyle name="style1508326742074" xfId="542" xr:uid="{00000000-0005-0000-0000-000021020000}"/>
    <cellStyle name="style1508326742106" xfId="543" xr:uid="{00000000-0005-0000-0000-000022020000}"/>
    <cellStyle name="style1508326742121" xfId="544" xr:uid="{00000000-0005-0000-0000-000023020000}"/>
    <cellStyle name="style1508326742227" xfId="545" xr:uid="{00000000-0005-0000-0000-000024020000}"/>
    <cellStyle name="style1508326742266" xfId="546" xr:uid="{00000000-0005-0000-0000-000025020000}"/>
    <cellStyle name="style1508326742282" xfId="547" xr:uid="{00000000-0005-0000-0000-000026020000}"/>
    <cellStyle name="style1508326742313" xfId="548" xr:uid="{00000000-0005-0000-0000-000027020000}"/>
    <cellStyle name="style1508326742329" xfId="549" xr:uid="{00000000-0005-0000-0000-000028020000}"/>
    <cellStyle name="style1508326742344" xfId="550" xr:uid="{00000000-0005-0000-0000-000029020000}"/>
    <cellStyle name="style1508326742376" xfId="551" xr:uid="{00000000-0005-0000-0000-00002A020000}"/>
    <cellStyle name="style1508326742407" xfId="552" xr:uid="{00000000-0005-0000-0000-00002B020000}"/>
    <cellStyle name="style1508326742422" xfId="553" xr:uid="{00000000-0005-0000-0000-00002C020000}"/>
    <cellStyle name="style1508326742781" xfId="554" xr:uid="{00000000-0005-0000-0000-00002D020000}"/>
    <cellStyle name="style1508326742797" xfId="555" xr:uid="{00000000-0005-0000-0000-00002E020000}"/>
    <cellStyle name="style1508326742875" xfId="556" xr:uid="{00000000-0005-0000-0000-00002F020000}"/>
    <cellStyle name="style1508326742906" xfId="557" xr:uid="{00000000-0005-0000-0000-000030020000}"/>
    <cellStyle name="style1508326742922" xfId="558" xr:uid="{00000000-0005-0000-0000-000031020000}"/>
    <cellStyle name="style1508326742937" xfId="559" xr:uid="{00000000-0005-0000-0000-000032020000}"/>
    <cellStyle name="style1508326742968" xfId="560" xr:uid="{00000000-0005-0000-0000-000033020000}"/>
    <cellStyle name="style1508326743578" xfId="561" xr:uid="{00000000-0005-0000-0000-000034020000}"/>
    <cellStyle name="style1508326743609" xfId="562" xr:uid="{00000000-0005-0000-0000-000035020000}"/>
    <cellStyle name="style1508326744482" xfId="563" xr:uid="{00000000-0005-0000-0000-000036020000}"/>
    <cellStyle name="style1508326744498" xfId="564" xr:uid="{00000000-0005-0000-0000-000037020000}"/>
    <cellStyle name="style1508328188331" xfId="565" xr:uid="{00000000-0005-0000-0000-000038020000}"/>
    <cellStyle name="style1508328188362" xfId="566" xr:uid="{00000000-0005-0000-0000-000039020000}"/>
    <cellStyle name="style1508328188393" xfId="567" xr:uid="{00000000-0005-0000-0000-00003A020000}"/>
    <cellStyle name="style1508328188409" xfId="568" xr:uid="{00000000-0005-0000-0000-00003B020000}"/>
    <cellStyle name="style1508328188440" xfId="569" xr:uid="{00000000-0005-0000-0000-00003C020000}"/>
    <cellStyle name="style1508328188471" xfId="570" xr:uid="{00000000-0005-0000-0000-00003D020000}"/>
    <cellStyle name="style1508328188534" xfId="571" xr:uid="{00000000-0005-0000-0000-00003E020000}"/>
    <cellStyle name="style1508328188565" xfId="572" xr:uid="{00000000-0005-0000-0000-00003F020000}"/>
    <cellStyle name="style1508328188596" xfId="573" xr:uid="{00000000-0005-0000-0000-000040020000}"/>
    <cellStyle name="style1508328188612" xfId="574" xr:uid="{00000000-0005-0000-0000-000041020000}"/>
    <cellStyle name="style1508328188783" xfId="575" xr:uid="{00000000-0005-0000-0000-000042020000}"/>
    <cellStyle name="style1508328188799" xfId="576" xr:uid="{00000000-0005-0000-0000-000043020000}"/>
    <cellStyle name="style1508328188830" xfId="577" xr:uid="{00000000-0005-0000-0000-000044020000}"/>
    <cellStyle name="style1508328188846" xfId="578" xr:uid="{00000000-0005-0000-0000-000045020000}"/>
    <cellStyle name="style1508328188877" xfId="579" xr:uid="{00000000-0005-0000-0000-000046020000}"/>
    <cellStyle name="style1508328188892" xfId="580" xr:uid="{00000000-0005-0000-0000-000047020000}"/>
    <cellStyle name="style1508328188908" xfId="581" xr:uid="{00000000-0005-0000-0000-000048020000}"/>
    <cellStyle name="style1508328188939" xfId="582" xr:uid="{00000000-0005-0000-0000-000049020000}"/>
    <cellStyle name="style1508328188955" xfId="583" xr:uid="{00000000-0005-0000-0000-00004A020000}"/>
    <cellStyle name="style1508328188986" xfId="584" xr:uid="{00000000-0005-0000-0000-00004B020000}"/>
    <cellStyle name="style1508328189002" xfId="585" xr:uid="{00000000-0005-0000-0000-00004C020000}"/>
    <cellStyle name="style1508328189017" xfId="586" xr:uid="{00000000-0005-0000-0000-00004D020000}"/>
    <cellStyle name="style1508328189064" xfId="587" xr:uid="{00000000-0005-0000-0000-00004E020000}"/>
    <cellStyle name="style1508328189080" xfId="588" xr:uid="{00000000-0005-0000-0000-00004F020000}"/>
    <cellStyle name="style1508328189111" xfId="589" xr:uid="{00000000-0005-0000-0000-000050020000}"/>
    <cellStyle name="style1508328189126" xfId="590" xr:uid="{00000000-0005-0000-0000-000051020000}"/>
    <cellStyle name="style1508328189142" xfId="591" xr:uid="{00000000-0005-0000-0000-000052020000}"/>
    <cellStyle name="style1508328189158" xfId="592" xr:uid="{00000000-0005-0000-0000-000053020000}"/>
    <cellStyle name="style1523621810524" xfId="593" xr:uid="{00000000-0005-0000-0000-000054020000}"/>
    <cellStyle name="style1523621810592" xfId="594" xr:uid="{00000000-0005-0000-0000-000055020000}"/>
    <cellStyle name="style1523621810624" xfId="595" xr:uid="{00000000-0005-0000-0000-000056020000}"/>
    <cellStyle name="style1523621810654" xfId="596" xr:uid="{00000000-0005-0000-0000-000057020000}"/>
    <cellStyle name="style1523621810684" xfId="597" xr:uid="{00000000-0005-0000-0000-000058020000}"/>
    <cellStyle name="style1523621810714" xfId="598" xr:uid="{00000000-0005-0000-0000-000059020000}"/>
    <cellStyle name="style1523621810774" xfId="599" xr:uid="{00000000-0005-0000-0000-00005A020000}"/>
    <cellStyle name="style1523621810804" xfId="600" xr:uid="{00000000-0005-0000-0000-00005B020000}"/>
    <cellStyle name="style1523621810832" xfId="601" xr:uid="{00000000-0005-0000-0000-00005C020000}"/>
    <cellStyle name="style1523621810859" xfId="602" xr:uid="{00000000-0005-0000-0000-00005D020000}"/>
    <cellStyle name="style1523621810887" xfId="603" xr:uid="{00000000-0005-0000-0000-00005E020000}"/>
    <cellStyle name="style1523621810915" xfId="604" xr:uid="{00000000-0005-0000-0000-00005F020000}"/>
    <cellStyle name="style1523621810942" xfId="605" xr:uid="{00000000-0005-0000-0000-000060020000}"/>
    <cellStyle name="style1523621810969" xfId="606" xr:uid="{00000000-0005-0000-0000-000061020000}"/>
    <cellStyle name="style1523621810996" xfId="607" xr:uid="{00000000-0005-0000-0000-000062020000}"/>
    <cellStyle name="style1523621811017" xfId="608" xr:uid="{00000000-0005-0000-0000-000063020000}"/>
    <cellStyle name="style1523621811042" xfId="609" xr:uid="{00000000-0005-0000-0000-000064020000}"/>
    <cellStyle name="style1523621811064" xfId="610" xr:uid="{00000000-0005-0000-0000-000065020000}"/>
    <cellStyle name="style1523621811096" xfId="611" xr:uid="{00000000-0005-0000-0000-000066020000}"/>
    <cellStyle name="style1523621811116" xfId="612" xr:uid="{00000000-0005-0000-0000-000067020000}"/>
    <cellStyle name="style1523621811141" xfId="613" xr:uid="{00000000-0005-0000-0000-000068020000}"/>
    <cellStyle name="style1523621811194" xfId="614" xr:uid="{00000000-0005-0000-0000-000069020000}"/>
    <cellStyle name="style1523621811231" xfId="615" xr:uid="{00000000-0005-0000-0000-00006A020000}"/>
    <cellStyle name="style1523621811252" xfId="616" xr:uid="{00000000-0005-0000-0000-00006B020000}"/>
    <cellStyle name="style1523621811272" xfId="617" xr:uid="{00000000-0005-0000-0000-00006C020000}"/>
    <cellStyle name="style1523621811291" xfId="618" xr:uid="{00000000-0005-0000-0000-00006D020000}"/>
    <cellStyle name="style1523621811315" xfId="619" xr:uid="{00000000-0005-0000-0000-00006E020000}"/>
    <cellStyle name="style1523621811339" xfId="620" xr:uid="{00000000-0005-0000-0000-00006F020000}"/>
    <cellStyle name="style1523621811364" xfId="621" xr:uid="{00000000-0005-0000-0000-000070020000}"/>
    <cellStyle name="style1523621811387" xfId="622" xr:uid="{00000000-0005-0000-0000-000071020000}"/>
    <cellStyle name="style1523621811411" xfId="623" xr:uid="{00000000-0005-0000-0000-000072020000}"/>
    <cellStyle name="style1523621811435" xfId="624" xr:uid="{00000000-0005-0000-0000-000073020000}"/>
    <cellStyle name="style1523621811469" xfId="625" xr:uid="{00000000-0005-0000-0000-000074020000}"/>
    <cellStyle name="style1523621811493" xfId="626" xr:uid="{00000000-0005-0000-0000-000075020000}"/>
    <cellStyle name="style1523621811518" xfId="627" xr:uid="{00000000-0005-0000-0000-000076020000}"/>
    <cellStyle name="style1523621811582" xfId="628" xr:uid="{00000000-0005-0000-0000-000077020000}"/>
    <cellStyle name="style1523621811608" xfId="629" xr:uid="{00000000-0005-0000-0000-000078020000}"/>
    <cellStyle name="style1523621811639" xfId="630" xr:uid="{00000000-0005-0000-0000-000079020000}"/>
    <cellStyle name="style1523621811674" xfId="631" xr:uid="{00000000-0005-0000-0000-00007A020000}"/>
    <cellStyle name="style1523621811694" xfId="632" xr:uid="{00000000-0005-0000-0000-00007B020000}"/>
    <cellStyle name="style1523621811752" xfId="633" xr:uid="{00000000-0005-0000-0000-00007C020000}"/>
    <cellStyle name="style1523621811772" xfId="634" xr:uid="{00000000-0005-0000-0000-00007D020000}"/>
    <cellStyle name="style1523621811792" xfId="635" xr:uid="{00000000-0005-0000-0000-00007E020000}"/>
    <cellStyle name="style1523621811817" xfId="636" xr:uid="{00000000-0005-0000-0000-00007F020000}"/>
    <cellStyle name="style1523621811837" xfId="637" xr:uid="{00000000-0005-0000-0000-000080020000}"/>
    <cellStyle name="style1523621811900" xfId="638" xr:uid="{00000000-0005-0000-0000-000081020000}"/>
    <cellStyle name="style1523621811919" xfId="639" xr:uid="{00000000-0005-0000-0000-000082020000}"/>
    <cellStyle name="style1523621811938" xfId="640" xr:uid="{00000000-0005-0000-0000-000083020000}"/>
    <cellStyle name="style1523621811962" xfId="641" xr:uid="{00000000-0005-0000-0000-000084020000}"/>
    <cellStyle name="style1523621811986" xfId="642" xr:uid="{00000000-0005-0000-0000-000085020000}"/>
    <cellStyle name="style1523621812005" xfId="643" xr:uid="{00000000-0005-0000-0000-000086020000}"/>
    <cellStyle name="style1523621812023" xfId="644" xr:uid="{00000000-0005-0000-0000-000087020000}"/>
    <cellStyle name="style1523621812047" xfId="645" xr:uid="{00000000-0005-0000-0000-000088020000}"/>
    <cellStyle name="style1523621812066" xfId="646" xr:uid="{00000000-0005-0000-0000-000089020000}"/>
    <cellStyle name="style1523621812084" xfId="647" xr:uid="{00000000-0005-0000-0000-00008A020000}"/>
    <cellStyle name="style1523621812103" xfId="648" xr:uid="{00000000-0005-0000-0000-00008B020000}"/>
    <cellStyle name="style1523621812125" xfId="649" xr:uid="{00000000-0005-0000-0000-00008C020000}"/>
    <cellStyle name="style1523621812148" xfId="650" xr:uid="{00000000-0005-0000-0000-00008D020000}"/>
    <cellStyle name="style1523621812196" xfId="651" xr:uid="{00000000-0005-0000-0000-00008E020000}"/>
    <cellStyle name="style1523621812214" xfId="652" xr:uid="{00000000-0005-0000-0000-00008F020000}"/>
    <cellStyle name="style1523621812232" xfId="653" xr:uid="{00000000-0005-0000-0000-000090020000}"/>
    <cellStyle name="style1523621812250" xfId="654" xr:uid="{00000000-0005-0000-0000-000091020000}"/>
    <cellStyle name="style1523621812274" xfId="655" xr:uid="{00000000-0005-0000-0000-000092020000}"/>
    <cellStyle name="style1523621812296" xfId="656" xr:uid="{00000000-0005-0000-0000-000093020000}"/>
    <cellStyle name="style1523621812314" xfId="657" xr:uid="{00000000-0005-0000-0000-000094020000}"/>
    <cellStyle name="style1523621812332" xfId="658" xr:uid="{00000000-0005-0000-0000-000095020000}"/>
    <cellStyle name="style1523621812350" xfId="659" xr:uid="{00000000-0005-0000-0000-000096020000}"/>
    <cellStyle name="style1523621812379" xfId="660" xr:uid="{00000000-0005-0000-0000-000097020000}"/>
    <cellStyle name="style1523621812398" xfId="661" xr:uid="{00000000-0005-0000-0000-000098020000}"/>
    <cellStyle name="style1523621812417" xfId="662" xr:uid="{00000000-0005-0000-0000-000099020000}"/>
    <cellStyle name="style1523621812435" xfId="663" xr:uid="{00000000-0005-0000-0000-00009A020000}"/>
    <cellStyle name="style1523621812498" xfId="664" xr:uid="{00000000-0005-0000-0000-00009B020000}"/>
    <cellStyle name="style1523621812517" xfId="665" xr:uid="{00000000-0005-0000-0000-00009C020000}"/>
    <cellStyle name="style1523621812535" xfId="666" xr:uid="{00000000-0005-0000-0000-00009D020000}"/>
    <cellStyle name="style1523621812598" xfId="667" xr:uid="{00000000-0005-0000-0000-00009E020000}"/>
    <cellStyle name="style1523621812616" xfId="668" xr:uid="{00000000-0005-0000-0000-00009F020000}"/>
    <cellStyle name="style1523621812634" xfId="669" xr:uid="{00000000-0005-0000-0000-0000A0020000}"/>
    <cellStyle name="style1523621812652" xfId="670" xr:uid="{00000000-0005-0000-0000-0000A1020000}"/>
    <cellStyle name="style1523624183654" xfId="671" xr:uid="{00000000-0005-0000-0000-0000A2020000}"/>
    <cellStyle name="style1523624183701" xfId="672" xr:uid="{00000000-0005-0000-0000-0000A3020000}"/>
    <cellStyle name="style1523624183732" xfId="673" xr:uid="{00000000-0005-0000-0000-0000A4020000}"/>
    <cellStyle name="style1523624183749" xfId="674" xr:uid="{00000000-0005-0000-0000-0000A5020000}"/>
    <cellStyle name="style1523624183790" xfId="675" xr:uid="{00000000-0005-0000-0000-0000A6020000}"/>
    <cellStyle name="style1523624183821" xfId="676" xr:uid="{00000000-0005-0000-0000-0000A7020000}"/>
    <cellStyle name="style1523624183852" xfId="677" xr:uid="{00000000-0005-0000-0000-0000A8020000}"/>
    <cellStyle name="style1523624183899" xfId="678" xr:uid="{00000000-0005-0000-0000-0000A9020000}"/>
    <cellStyle name="style1523624183930" xfId="679" xr:uid="{00000000-0005-0000-0000-0000AA020000}"/>
    <cellStyle name="style1523624183962" xfId="680" xr:uid="{00000000-0005-0000-0000-0000AB020000}"/>
    <cellStyle name="style1523624183993" xfId="681" xr:uid="{00000000-0005-0000-0000-0000AC020000}"/>
    <cellStyle name="style1523624184008" xfId="682" xr:uid="{00000000-0005-0000-0000-0000AD020000}"/>
    <cellStyle name="style1523624184040" xfId="683" xr:uid="{00000000-0005-0000-0000-0000AE020000}"/>
    <cellStyle name="style1523624184071" xfId="684" xr:uid="{00000000-0005-0000-0000-0000AF020000}"/>
    <cellStyle name="style1523624184086" xfId="685" xr:uid="{00000000-0005-0000-0000-0000B0020000}"/>
    <cellStyle name="style1523624184102" xfId="686" xr:uid="{00000000-0005-0000-0000-0000B1020000}"/>
    <cellStyle name="style1523624184133" xfId="687" xr:uid="{00000000-0005-0000-0000-0000B2020000}"/>
    <cellStyle name="style1523624184149" xfId="688" xr:uid="{00000000-0005-0000-0000-0000B3020000}"/>
    <cellStyle name="style1523624184196" xfId="689" xr:uid="{00000000-0005-0000-0000-0000B4020000}"/>
    <cellStyle name="style1523624184211" xfId="690" xr:uid="{00000000-0005-0000-0000-0000B5020000}"/>
    <cellStyle name="style1523624184242" xfId="691" xr:uid="{00000000-0005-0000-0000-0000B6020000}"/>
    <cellStyle name="style1523624184258" xfId="692" xr:uid="{00000000-0005-0000-0000-0000B7020000}"/>
    <cellStyle name="style1523624184296" xfId="693" xr:uid="{00000000-0005-0000-0000-0000B8020000}"/>
    <cellStyle name="style1523624184312" xfId="694" xr:uid="{00000000-0005-0000-0000-0000B9020000}"/>
    <cellStyle name="style1523624184327" xfId="695" xr:uid="{00000000-0005-0000-0000-0000BA020000}"/>
    <cellStyle name="style1523624184343" xfId="696" xr:uid="{00000000-0005-0000-0000-0000BB020000}"/>
    <cellStyle name="style1523624184374" xfId="697" xr:uid="{00000000-0005-0000-0000-0000BC020000}"/>
    <cellStyle name="style1523624184390" xfId="698" xr:uid="{00000000-0005-0000-0000-0000BD020000}"/>
    <cellStyle name="style1523624184405" xfId="699" xr:uid="{00000000-0005-0000-0000-0000BE020000}"/>
    <cellStyle name="style1523624184452" xfId="700" xr:uid="{00000000-0005-0000-0000-0000BF020000}"/>
    <cellStyle name="style1523624184483" xfId="701" xr:uid="{00000000-0005-0000-0000-0000C0020000}"/>
    <cellStyle name="style1523624184499" xfId="702" xr:uid="{00000000-0005-0000-0000-0000C1020000}"/>
    <cellStyle name="style1523624184530" xfId="703" xr:uid="{00000000-0005-0000-0000-0000C2020000}"/>
    <cellStyle name="style1523624184546" xfId="704" xr:uid="{00000000-0005-0000-0000-0000C3020000}"/>
    <cellStyle name="style1523624184577" xfId="705" xr:uid="{00000000-0005-0000-0000-0000C4020000}"/>
    <cellStyle name="style1523624184686" xfId="706" xr:uid="{00000000-0005-0000-0000-0000C5020000}"/>
    <cellStyle name="style1523624184702" xfId="707" xr:uid="{00000000-0005-0000-0000-0000C6020000}"/>
    <cellStyle name="style1523624184733" xfId="708" xr:uid="{00000000-0005-0000-0000-0000C7020000}"/>
    <cellStyle name="style1523624184764" xfId="709" xr:uid="{00000000-0005-0000-0000-0000C8020000}"/>
    <cellStyle name="style1523624184765" xfId="710" xr:uid="{00000000-0005-0000-0000-0000C9020000}"/>
    <cellStyle name="style1523624184834" xfId="711" xr:uid="{00000000-0005-0000-0000-0000CA020000}"/>
    <cellStyle name="style1523624184849" xfId="712" xr:uid="{00000000-0005-0000-0000-0000CB020000}"/>
    <cellStyle name="style1523624184896" xfId="713" xr:uid="{00000000-0005-0000-0000-0000CC020000}"/>
    <cellStyle name="style1523624184912" xfId="714" xr:uid="{00000000-0005-0000-0000-0000CD020000}"/>
    <cellStyle name="style1523624184927" xfId="715" xr:uid="{00000000-0005-0000-0000-0000CE020000}"/>
    <cellStyle name="style1523624184958" xfId="716" xr:uid="{00000000-0005-0000-0000-0000CF020000}"/>
    <cellStyle name="style1523624184990" xfId="717" xr:uid="{00000000-0005-0000-0000-0000D0020000}"/>
    <cellStyle name="style1523624185021" xfId="718" xr:uid="{00000000-0005-0000-0000-0000D1020000}"/>
    <cellStyle name="style1523624185036" xfId="719" xr:uid="{00000000-0005-0000-0000-0000D2020000}"/>
    <cellStyle name="style1523624185052" xfId="720" xr:uid="{00000000-0005-0000-0000-0000D3020000}"/>
    <cellStyle name="style1523624185099" xfId="721" xr:uid="{00000000-0005-0000-0000-0000D4020000}"/>
    <cellStyle name="style1523624185114" xfId="722" xr:uid="{00000000-0005-0000-0000-0000D5020000}"/>
    <cellStyle name="style1523624185146" xfId="723" xr:uid="{00000000-0005-0000-0000-0000D6020000}"/>
    <cellStyle name="style1523624185161" xfId="724" xr:uid="{00000000-0005-0000-0000-0000D7020000}"/>
    <cellStyle name="style1523624185177" xfId="725" xr:uid="{00000000-0005-0000-0000-0000D8020000}"/>
    <cellStyle name="style1523624185192" xfId="726" xr:uid="{00000000-0005-0000-0000-0000D9020000}"/>
    <cellStyle name="style1523624185208" xfId="727" xr:uid="{00000000-0005-0000-0000-0000DA020000}"/>
    <cellStyle name="style1523624185224" xfId="728" xr:uid="{00000000-0005-0000-0000-0000DB020000}"/>
    <cellStyle name="style1523624185239" xfId="729" xr:uid="{00000000-0005-0000-0000-0000DC020000}"/>
    <cellStyle name="style1523624185255" xfId="730" xr:uid="{00000000-0005-0000-0000-0000DD020000}"/>
    <cellStyle name="style1523624185309" xfId="731" xr:uid="{00000000-0005-0000-0000-0000DE020000}"/>
    <cellStyle name="style1523624185324" xfId="732" xr:uid="{00000000-0005-0000-0000-0000DF020000}"/>
    <cellStyle name="style1523624185340" xfId="733" xr:uid="{00000000-0005-0000-0000-0000E0020000}"/>
    <cellStyle name="style1523624185355" xfId="734" xr:uid="{00000000-0005-0000-0000-0000E1020000}"/>
    <cellStyle name="style1523624185372" xfId="735" xr:uid="{00000000-0005-0000-0000-0000E2020000}"/>
    <cellStyle name="style1523624185403" xfId="736" xr:uid="{00000000-0005-0000-0000-0000E3020000}"/>
    <cellStyle name="style1523624185419" xfId="737" xr:uid="{00000000-0005-0000-0000-0000E4020000}"/>
    <cellStyle name="style1523624185434" xfId="738" xr:uid="{00000000-0005-0000-0000-0000E5020000}"/>
    <cellStyle name="style1523624185451" xfId="739" xr:uid="{00000000-0005-0000-0000-0000E6020000}"/>
    <cellStyle name="style1523624185482" xfId="740" xr:uid="{00000000-0005-0000-0000-0000E7020000}"/>
    <cellStyle name="style1523624185529" xfId="741" xr:uid="{00000000-0005-0000-0000-0000E8020000}"/>
    <cellStyle name="style1523624185545" xfId="742" xr:uid="{00000000-0005-0000-0000-0000E9020000}"/>
    <cellStyle name="style1523624185560" xfId="743" xr:uid="{00000000-0005-0000-0000-0000EA020000}"/>
    <cellStyle name="style1523624185654" xfId="744" xr:uid="{00000000-0005-0000-0000-0000EB020000}"/>
    <cellStyle name="style1523624185685" xfId="745" xr:uid="{00000000-0005-0000-0000-0000EC020000}"/>
    <cellStyle name="style1523624185701" xfId="746" xr:uid="{00000000-0005-0000-0000-0000ED020000}"/>
    <cellStyle name="style1523877694761" xfId="747" xr:uid="{00000000-0005-0000-0000-0000EE020000}"/>
    <cellStyle name="style1523877694822" xfId="748" xr:uid="{00000000-0005-0000-0000-0000EF020000}"/>
    <cellStyle name="style1523877694862" xfId="749" xr:uid="{00000000-0005-0000-0000-0000F0020000}"/>
    <cellStyle name="style1523877694901" xfId="750" xr:uid="{00000000-0005-0000-0000-0000F1020000}"/>
    <cellStyle name="style1523877694938" xfId="751" xr:uid="{00000000-0005-0000-0000-0000F2020000}"/>
    <cellStyle name="style1523877694973" xfId="752" xr:uid="{00000000-0005-0000-0000-0000F3020000}"/>
    <cellStyle name="style1523877695009" xfId="753" xr:uid="{00000000-0005-0000-0000-0000F4020000}"/>
    <cellStyle name="style1523877695044" xfId="754" xr:uid="{00000000-0005-0000-0000-0000F5020000}"/>
    <cellStyle name="style1523877695072" xfId="755" xr:uid="{00000000-0005-0000-0000-0000F6020000}"/>
    <cellStyle name="style1523877695106" xfId="756" xr:uid="{00000000-0005-0000-0000-0000F7020000}"/>
    <cellStyle name="style1523877695140" xfId="757" xr:uid="{00000000-0005-0000-0000-0000F8020000}"/>
    <cellStyle name="style1523877695199" xfId="758" xr:uid="{00000000-0005-0000-0000-0000F9020000}"/>
    <cellStyle name="style1523877695232" xfId="759" xr:uid="{00000000-0005-0000-0000-0000FA020000}"/>
    <cellStyle name="style1523877695263" xfId="760" xr:uid="{00000000-0005-0000-0000-0000FB020000}"/>
    <cellStyle name="style1523877695292" xfId="761" xr:uid="{00000000-0005-0000-0000-0000FC020000}"/>
    <cellStyle name="style1523877695325" xfId="762" xr:uid="{00000000-0005-0000-0000-0000FD020000}"/>
    <cellStyle name="style1523877695354" xfId="763" xr:uid="{00000000-0005-0000-0000-0000FE020000}"/>
    <cellStyle name="style1523877695380" xfId="764" xr:uid="{00000000-0005-0000-0000-0000FF020000}"/>
    <cellStyle name="style1523877695409" xfId="765" xr:uid="{00000000-0005-0000-0000-000000030000}"/>
    <cellStyle name="style1523877695433" xfId="766" xr:uid="{00000000-0005-0000-0000-000001030000}"/>
    <cellStyle name="style1523877695462" xfId="767" xr:uid="{00000000-0005-0000-0000-000002030000}"/>
    <cellStyle name="style1523877695492" xfId="768" xr:uid="{00000000-0005-0000-0000-000003030000}"/>
    <cellStyle name="style1523877695535" xfId="769" xr:uid="{00000000-0005-0000-0000-000004030000}"/>
    <cellStyle name="style1523877695556" xfId="770" xr:uid="{00000000-0005-0000-0000-000005030000}"/>
    <cellStyle name="style1523877695582" xfId="771" xr:uid="{00000000-0005-0000-0000-000006030000}"/>
    <cellStyle name="style1523877695607" xfId="772" xr:uid="{00000000-0005-0000-0000-000007030000}"/>
    <cellStyle name="style1523877695661" xfId="773" xr:uid="{00000000-0005-0000-0000-000008030000}"/>
    <cellStyle name="style1523877695688" xfId="774" xr:uid="{00000000-0005-0000-0000-000009030000}"/>
    <cellStyle name="style1523877695716" xfId="775" xr:uid="{00000000-0005-0000-0000-00000A030000}"/>
    <cellStyle name="style1523877695743" xfId="776" xr:uid="{00000000-0005-0000-0000-00000B030000}"/>
    <cellStyle name="style1523877695771" xfId="777" xr:uid="{00000000-0005-0000-0000-00000C030000}"/>
    <cellStyle name="style1523877695799" xfId="778" xr:uid="{00000000-0005-0000-0000-00000D030000}"/>
    <cellStyle name="style1523877695837" xfId="779" xr:uid="{00000000-0005-0000-0000-00000E030000}"/>
    <cellStyle name="style1523877695868" xfId="780" xr:uid="{00000000-0005-0000-0000-00000F030000}"/>
    <cellStyle name="style1523877695897" xfId="781" xr:uid="{00000000-0005-0000-0000-000010030000}"/>
    <cellStyle name="style1523877695937" xfId="782" xr:uid="{00000000-0005-0000-0000-000011030000}"/>
    <cellStyle name="style1523877695964" xfId="783" xr:uid="{00000000-0005-0000-0000-000012030000}"/>
    <cellStyle name="style1523877695998" xfId="784" xr:uid="{00000000-0005-0000-0000-000013030000}"/>
    <cellStyle name="style1523877696063" xfId="785" xr:uid="{00000000-0005-0000-0000-000014030000}"/>
    <cellStyle name="style1523877696084" xfId="786" xr:uid="{00000000-0005-0000-0000-000015030000}"/>
    <cellStyle name="style1523877696149" xfId="787" xr:uid="{00000000-0005-0000-0000-000016030000}"/>
    <cellStyle name="style1523877696173" xfId="788" xr:uid="{00000000-0005-0000-0000-000017030000}"/>
    <cellStyle name="style1523877696198" xfId="789" xr:uid="{00000000-0005-0000-0000-000018030000}"/>
    <cellStyle name="style1523877696229" xfId="790" xr:uid="{00000000-0005-0000-0000-000019030000}"/>
    <cellStyle name="style1523877696251" xfId="791" xr:uid="{00000000-0005-0000-0000-00001A030000}"/>
    <cellStyle name="style1523877696290" xfId="792" xr:uid="{00000000-0005-0000-0000-00001B030000}"/>
    <cellStyle name="style1523877696311" xfId="793" xr:uid="{00000000-0005-0000-0000-00001C030000}"/>
    <cellStyle name="style1523877696388" xfId="794" xr:uid="{00000000-0005-0000-0000-00001D030000}"/>
    <cellStyle name="style1523877696416" xfId="795" xr:uid="{00000000-0005-0000-0000-00001E030000}"/>
    <cellStyle name="style1523877696439" xfId="796" xr:uid="{00000000-0005-0000-0000-00001F030000}"/>
    <cellStyle name="style1523877696460" xfId="797" xr:uid="{00000000-0005-0000-0000-000020030000}"/>
    <cellStyle name="style1523877696488" xfId="798" xr:uid="{00000000-0005-0000-0000-000021030000}"/>
    <cellStyle name="style1523877696508" xfId="799" xr:uid="{00000000-0005-0000-0000-000022030000}"/>
    <cellStyle name="style1523877696533" xfId="800" xr:uid="{00000000-0005-0000-0000-000023030000}"/>
    <cellStyle name="style1523877696552" xfId="801" xr:uid="{00000000-0005-0000-0000-000024030000}"/>
    <cellStyle name="style1523877696581" xfId="802" xr:uid="{00000000-0005-0000-0000-000025030000}"/>
    <cellStyle name="style1523877696610" xfId="803" xr:uid="{00000000-0005-0000-0000-000026030000}"/>
    <cellStyle name="style1523877696634" xfId="804" xr:uid="{00000000-0005-0000-0000-000027030000}"/>
    <cellStyle name="style1523877696655" xfId="805" xr:uid="{00000000-0005-0000-0000-000028030000}"/>
    <cellStyle name="style1523877696673" xfId="806" xr:uid="{00000000-0005-0000-0000-000029030000}"/>
    <cellStyle name="style1523877696697" xfId="807" xr:uid="{00000000-0005-0000-0000-00002A030000}"/>
    <cellStyle name="style1523877696750" xfId="808" xr:uid="{00000000-0005-0000-0000-00002B030000}"/>
    <cellStyle name="style1523877696777" xfId="809" xr:uid="{00000000-0005-0000-0000-00002C030000}"/>
    <cellStyle name="style1523877696798" xfId="810" xr:uid="{00000000-0005-0000-0000-00002D030000}"/>
    <cellStyle name="style1523877696819" xfId="811" xr:uid="{00000000-0005-0000-0000-00002E030000}"/>
    <cellStyle name="style1523877696841" xfId="812" xr:uid="{00000000-0005-0000-0000-00002F030000}"/>
    <cellStyle name="style1523877696874" xfId="813" xr:uid="{00000000-0005-0000-0000-000030030000}"/>
    <cellStyle name="style1523877696897" xfId="814" xr:uid="{00000000-0005-0000-0000-000031030000}"/>
    <cellStyle name="style1523877696920" xfId="815" xr:uid="{00000000-0005-0000-0000-000032030000}"/>
    <cellStyle name="style1523877696941" xfId="816" xr:uid="{00000000-0005-0000-0000-000033030000}"/>
    <cellStyle name="style1523877696984" xfId="817" xr:uid="{00000000-0005-0000-0000-000034030000}"/>
    <cellStyle name="style1523877697007" xfId="818" xr:uid="{00000000-0005-0000-0000-000035030000}"/>
    <cellStyle name="style1523877697029" xfId="819" xr:uid="{00000000-0005-0000-0000-000036030000}"/>
    <cellStyle name="style1523877697131" xfId="820" xr:uid="{00000000-0005-0000-0000-000037030000}"/>
    <cellStyle name="style1523877697172" xfId="821" xr:uid="{00000000-0005-0000-0000-000038030000}"/>
    <cellStyle name="style1523877697192" xfId="822" xr:uid="{00000000-0005-0000-0000-000039030000}"/>
    <cellStyle name="style1523878395527" xfId="823" xr:uid="{00000000-0005-0000-0000-00003A030000}"/>
    <cellStyle name="style1523878395547" xfId="824" xr:uid="{00000000-0005-0000-0000-00003B030000}"/>
    <cellStyle name="style1523878395567" xfId="825" xr:uid="{00000000-0005-0000-0000-00003C030000}"/>
    <cellStyle name="style1523878395597" xfId="826" xr:uid="{00000000-0005-0000-0000-00003D030000}"/>
    <cellStyle name="style1523878395617" xfId="827" xr:uid="{00000000-0005-0000-0000-00003E030000}"/>
    <cellStyle name="style1523878395637" xfId="828" xr:uid="{00000000-0005-0000-0000-00003F030000}"/>
    <cellStyle name="style1523878395657" xfId="829" xr:uid="{00000000-0005-0000-0000-000040030000}"/>
    <cellStyle name="style1523878395687" xfId="830" xr:uid="{00000000-0005-0000-0000-000041030000}"/>
    <cellStyle name="style1523878395707" xfId="831" xr:uid="{00000000-0005-0000-0000-000042030000}"/>
    <cellStyle name="style1523878395727" xfId="832" xr:uid="{00000000-0005-0000-0000-000043030000}"/>
    <cellStyle name="style1523878395747" xfId="833" xr:uid="{00000000-0005-0000-0000-000044030000}"/>
    <cellStyle name="style1523878395767" xfId="834" xr:uid="{00000000-0005-0000-0000-000045030000}"/>
    <cellStyle name="style1523878395797" xfId="835" xr:uid="{00000000-0005-0000-0000-000046030000}"/>
    <cellStyle name="style1523878395817" xfId="836" xr:uid="{00000000-0005-0000-0000-000047030000}"/>
    <cellStyle name="style1523878395837" xfId="837" xr:uid="{00000000-0005-0000-0000-000048030000}"/>
    <cellStyle name="style1523878395857" xfId="838" xr:uid="{00000000-0005-0000-0000-000049030000}"/>
    <cellStyle name="style1523878395877" xfId="839" xr:uid="{00000000-0005-0000-0000-00004A030000}"/>
    <cellStyle name="style1523878395897" xfId="840" xr:uid="{00000000-0005-0000-0000-00004B030000}"/>
    <cellStyle name="style1523878395917" xfId="841" xr:uid="{00000000-0005-0000-0000-00004C030000}"/>
    <cellStyle name="style1523878395927" xfId="842" xr:uid="{00000000-0005-0000-0000-00004D030000}"/>
    <cellStyle name="style1523878395977" xfId="843" xr:uid="{00000000-0005-0000-0000-00004E030000}"/>
    <cellStyle name="style1523878395990" xfId="844" xr:uid="{00000000-0005-0000-0000-00004F030000}"/>
    <cellStyle name="style1523878396029" xfId="845" xr:uid="{00000000-0005-0000-0000-000050030000}"/>
    <cellStyle name="style1523878396049" xfId="846" xr:uid="{00000000-0005-0000-0000-000051030000}"/>
    <cellStyle name="style1523878396059" xfId="847" xr:uid="{00000000-0005-0000-0000-000052030000}"/>
    <cellStyle name="style1523878396079" xfId="848" xr:uid="{00000000-0005-0000-0000-000053030000}"/>
    <cellStyle name="style1523878396099" xfId="849" xr:uid="{00000000-0005-0000-0000-000054030000}"/>
    <cellStyle name="style1523878396119" xfId="850" xr:uid="{00000000-0005-0000-0000-000055030000}"/>
    <cellStyle name="style1523878396139" xfId="851" xr:uid="{00000000-0005-0000-0000-000056030000}"/>
    <cellStyle name="style1523878396169" xfId="852" xr:uid="{00000000-0005-0000-0000-000057030000}"/>
    <cellStyle name="style1523878396189" xfId="853" xr:uid="{00000000-0005-0000-0000-000058030000}"/>
    <cellStyle name="style1523878396209" xfId="854" xr:uid="{00000000-0005-0000-0000-000059030000}"/>
    <cellStyle name="style1523878396229" xfId="855" xr:uid="{00000000-0005-0000-0000-00005A030000}"/>
    <cellStyle name="style1523878396259" xfId="856" xr:uid="{00000000-0005-0000-0000-00005B030000}"/>
    <cellStyle name="style1523878396279" xfId="857" xr:uid="{00000000-0005-0000-0000-00005C030000}"/>
    <cellStyle name="style1523878396319" xfId="858" xr:uid="{00000000-0005-0000-0000-00005D030000}"/>
    <cellStyle name="style1523878396339" xfId="859" xr:uid="{00000000-0005-0000-0000-00005E030000}"/>
    <cellStyle name="style1523878396429" xfId="860" xr:uid="{00000000-0005-0000-0000-00005F030000}"/>
    <cellStyle name="style1523878396459" xfId="861" xr:uid="{00000000-0005-0000-0000-000060030000}"/>
    <cellStyle name="style1523878396479" xfId="862" xr:uid="{00000000-0005-0000-0000-000061030000}"/>
    <cellStyle name="style1523878396519" xfId="863" xr:uid="{00000000-0005-0000-0000-000062030000}"/>
    <cellStyle name="style1523878396549" xfId="864" xr:uid="{00000000-0005-0000-0000-000063030000}"/>
    <cellStyle name="style1523878396569" xfId="865" xr:uid="{00000000-0005-0000-0000-000064030000}"/>
    <cellStyle name="style1523878396589" xfId="866" xr:uid="{00000000-0005-0000-0000-000065030000}"/>
    <cellStyle name="style1523878396609" xfId="867" xr:uid="{00000000-0005-0000-0000-000066030000}"/>
    <cellStyle name="style1523878396639" xfId="868" xr:uid="{00000000-0005-0000-0000-000067030000}"/>
    <cellStyle name="style1523878396659" xfId="869" xr:uid="{00000000-0005-0000-0000-000068030000}"/>
    <cellStyle name="style1523878396699" xfId="870" xr:uid="{00000000-0005-0000-0000-000069030000}"/>
    <cellStyle name="style1523878396719" xfId="871" xr:uid="{00000000-0005-0000-0000-00006A030000}"/>
    <cellStyle name="style1523878396739" xfId="872" xr:uid="{00000000-0005-0000-0000-00006B030000}"/>
    <cellStyle name="style1523878396759" xfId="873" xr:uid="{00000000-0005-0000-0000-00006C030000}"/>
    <cellStyle name="style1523878396809" xfId="874" xr:uid="{00000000-0005-0000-0000-00006D030000}"/>
    <cellStyle name="style1523878396819" xfId="875" xr:uid="{00000000-0005-0000-0000-00006E030000}"/>
    <cellStyle name="style1523878396839" xfId="876" xr:uid="{00000000-0005-0000-0000-00006F030000}"/>
    <cellStyle name="style1523878396859" xfId="877" xr:uid="{00000000-0005-0000-0000-000070030000}"/>
    <cellStyle name="style1523878396879" xfId="878" xr:uid="{00000000-0005-0000-0000-000071030000}"/>
    <cellStyle name="style1523878396899" xfId="879" xr:uid="{00000000-0005-0000-0000-000072030000}"/>
    <cellStyle name="style1523878396919" xfId="880" xr:uid="{00000000-0005-0000-0000-000073030000}"/>
    <cellStyle name="style1523878396929" xfId="881" xr:uid="{00000000-0005-0000-0000-000074030000}"/>
    <cellStyle name="style1523878396949" xfId="882" xr:uid="{00000000-0005-0000-0000-000075030000}"/>
    <cellStyle name="style1523878396969" xfId="883" xr:uid="{00000000-0005-0000-0000-000076030000}"/>
    <cellStyle name="style1523878396989" xfId="884" xr:uid="{00000000-0005-0000-0000-000077030000}"/>
    <cellStyle name="style1523878397009" xfId="885" xr:uid="{00000000-0005-0000-0000-000078030000}"/>
    <cellStyle name="style1523878397019" xfId="886" xr:uid="{00000000-0005-0000-0000-000079030000}"/>
    <cellStyle name="style1523878397039" xfId="887" xr:uid="{00000000-0005-0000-0000-00007A030000}"/>
    <cellStyle name="style1523878397059" xfId="888" xr:uid="{00000000-0005-0000-0000-00007B030000}"/>
    <cellStyle name="style1523878397079" xfId="889" xr:uid="{00000000-0005-0000-0000-00007C030000}"/>
    <cellStyle name="style1523878397086" xfId="890" xr:uid="{00000000-0005-0000-0000-00007D030000}"/>
    <cellStyle name="style1523878397104" xfId="891" xr:uid="{00000000-0005-0000-0000-00007E030000}"/>
    <cellStyle name="style1523878397121" xfId="892" xr:uid="{00000000-0005-0000-0000-00007F030000}"/>
    <cellStyle name="style1523878397198" xfId="893" xr:uid="{00000000-0005-0000-0000-000080030000}"/>
    <cellStyle name="style1523878397200" xfId="894" xr:uid="{00000000-0005-0000-0000-000081030000}"/>
    <cellStyle name="style1523878397230" xfId="895" xr:uid="{00000000-0005-0000-0000-000082030000}"/>
    <cellStyle name="style1523878397290" xfId="896" xr:uid="{00000000-0005-0000-0000-000083030000}"/>
    <cellStyle name="style1523878397320" xfId="897" xr:uid="{00000000-0005-0000-0000-000084030000}"/>
    <cellStyle name="style1523878397340" xfId="898" xr:uid="{00000000-0005-0000-0000-000085030000}"/>
    <cellStyle name="style1523878531035" xfId="899" xr:uid="{00000000-0005-0000-0000-000086030000}"/>
    <cellStyle name="style1523878531075" xfId="900" xr:uid="{00000000-0005-0000-0000-000087030000}"/>
    <cellStyle name="style1523878531115" xfId="901" xr:uid="{00000000-0005-0000-0000-000088030000}"/>
    <cellStyle name="style1523878531145" xfId="902" xr:uid="{00000000-0005-0000-0000-000089030000}"/>
    <cellStyle name="style1523878531175" xfId="903" xr:uid="{00000000-0005-0000-0000-00008A030000}"/>
    <cellStyle name="style1523878531195" xfId="904" xr:uid="{00000000-0005-0000-0000-00008B030000}"/>
    <cellStyle name="style1523878531225" xfId="905" xr:uid="{00000000-0005-0000-0000-00008C030000}"/>
    <cellStyle name="style1523878531255" xfId="906" xr:uid="{00000000-0005-0000-0000-00008D030000}"/>
    <cellStyle name="style1523878531285" xfId="907" xr:uid="{00000000-0005-0000-0000-00008E030000}"/>
    <cellStyle name="style1523878531335" xfId="908" xr:uid="{00000000-0005-0000-0000-00008F030000}"/>
    <cellStyle name="style1523878531365" xfId="909" xr:uid="{00000000-0005-0000-0000-000090030000}"/>
    <cellStyle name="style1523878531385" xfId="910" xr:uid="{00000000-0005-0000-0000-000091030000}"/>
    <cellStyle name="style1523878531415" xfId="911" xr:uid="{00000000-0005-0000-0000-000092030000}"/>
    <cellStyle name="style1523878531445" xfId="912" xr:uid="{00000000-0005-0000-0000-000093030000}"/>
    <cellStyle name="style1523878531475" xfId="913" xr:uid="{00000000-0005-0000-0000-000094030000}"/>
    <cellStyle name="style1523878531495" xfId="914" xr:uid="{00000000-0005-0000-0000-000095030000}"/>
    <cellStyle name="style1523878531525" xfId="915" xr:uid="{00000000-0005-0000-0000-000096030000}"/>
    <cellStyle name="style1523878531545" xfId="916" xr:uid="{00000000-0005-0000-0000-000097030000}"/>
    <cellStyle name="style1523878531565" xfId="917" xr:uid="{00000000-0005-0000-0000-000098030000}"/>
    <cellStyle name="style1523878531585" xfId="918" xr:uid="{00000000-0005-0000-0000-000099030000}"/>
    <cellStyle name="style1523878531615" xfId="919" xr:uid="{00000000-0005-0000-0000-00009A030000}"/>
    <cellStyle name="style1523878531635" xfId="920" xr:uid="{00000000-0005-0000-0000-00009B030000}"/>
    <cellStyle name="style1523878531705" xfId="921" xr:uid="{00000000-0005-0000-0000-00009C030000}"/>
    <cellStyle name="style1523878531725" xfId="922" xr:uid="{00000000-0005-0000-0000-00009D030000}"/>
    <cellStyle name="style1523878531745" xfId="923" xr:uid="{00000000-0005-0000-0000-00009E030000}"/>
    <cellStyle name="style1523878531755" xfId="924" xr:uid="{00000000-0005-0000-0000-00009F030000}"/>
    <cellStyle name="style1523878531785" xfId="925" xr:uid="{00000000-0005-0000-0000-0000A0030000}"/>
    <cellStyle name="style1523878531805" xfId="926" xr:uid="{00000000-0005-0000-0000-0000A1030000}"/>
    <cellStyle name="style1523878531835" xfId="927" xr:uid="{00000000-0005-0000-0000-0000A2030000}"/>
    <cellStyle name="style1523878531855" xfId="928" xr:uid="{00000000-0005-0000-0000-0000A3030000}"/>
    <cellStyle name="style1523878531875" xfId="929" xr:uid="{00000000-0005-0000-0000-0000A4030000}"/>
    <cellStyle name="style1523878531905" xfId="930" xr:uid="{00000000-0005-0000-0000-0000A5030000}"/>
    <cellStyle name="style1523878531935" xfId="931" xr:uid="{00000000-0005-0000-0000-0000A6030000}"/>
    <cellStyle name="style1523878531955" xfId="932" xr:uid="{00000000-0005-0000-0000-0000A7030000}"/>
    <cellStyle name="style1523878532006" xfId="933" xr:uid="{00000000-0005-0000-0000-0000A8030000}"/>
    <cellStyle name="style1523878532086" xfId="934" xr:uid="{00000000-0005-0000-0000-0000A9030000}"/>
    <cellStyle name="style1523878532116" xfId="935" xr:uid="{00000000-0005-0000-0000-0000AA030000}"/>
    <cellStyle name="style1523878532146" xfId="936" xr:uid="{00000000-0005-0000-0000-0000AB030000}"/>
    <cellStyle name="style1523878532176" xfId="937" xr:uid="{00000000-0005-0000-0000-0000AC030000}"/>
    <cellStyle name="style1523878532196" xfId="938" xr:uid="{00000000-0005-0000-0000-0000AD030000}"/>
    <cellStyle name="style1523878532267" xfId="939" xr:uid="{00000000-0005-0000-0000-0000AE030000}"/>
    <cellStyle name="style1523878532284" xfId="940" xr:uid="{00000000-0005-0000-0000-0000AF030000}"/>
    <cellStyle name="style1523878532304" xfId="941" xr:uid="{00000000-0005-0000-0000-0000B0030000}"/>
    <cellStyle name="style1523878532344" xfId="942" xr:uid="{00000000-0005-0000-0000-0000B1030000}"/>
    <cellStyle name="style1523878532364" xfId="943" xr:uid="{00000000-0005-0000-0000-0000B2030000}"/>
    <cellStyle name="style1523878532404" xfId="944" xr:uid="{00000000-0005-0000-0000-0000B3030000}"/>
    <cellStyle name="style1523878532424" xfId="945" xr:uid="{00000000-0005-0000-0000-0000B4030000}"/>
    <cellStyle name="style1523878532464" xfId="946" xr:uid="{00000000-0005-0000-0000-0000B5030000}"/>
    <cellStyle name="style1523878532484" xfId="947" xr:uid="{00000000-0005-0000-0000-0000B6030000}"/>
    <cellStyle name="style1523878532504" xfId="948" xr:uid="{00000000-0005-0000-0000-0000B7030000}"/>
    <cellStyle name="style1523878532535" xfId="949" xr:uid="{00000000-0005-0000-0000-0000B8030000}"/>
    <cellStyle name="style1523878532576" xfId="950" xr:uid="{00000000-0005-0000-0000-0000B9030000}"/>
    <cellStyle name="style1523878532596" xfId="951" xr:uid="{00000000-0005-0000-0000-0000BA030000}"/>
    <cellStyle name="style1523878532616" xfId="952" xr:uid="{00000000-0005-0000-0000-0000BB030000}"/>
    <cellStyle name="style1523878532626" xfId="953" xr:uid="{00000000-0005-0000-0000-0000BC030000}"/>
    <cellStyle name="style1523878532656" xfId="954" xr:uid="{00000000-0005-0000-0000-0000BD030000}"/>
    <cellStyle name="style1523878532676" xfId="955" xr:uid="{00000000-0005-0000-0000-0000BE030000}"/>
    <cellStyle name="style1523878532696" xfId="956" xr:uid="{00000000-0005-0000-0000-0000BF030000}"/>
    <cellStyle name="style1523878532716" xfId="957" xr:uid="{00000000-0005-0000-0000-0000C0030000}"/>
    <cellStyle name="style1523878532726" xfId="958" xr:uid="{00000000-0005-0000-0000-0000C1030000}"/>
    <cellStyle name="style1523878532746" xfId="959" xr:uid="{00000000-0005-0000-0000-0000C2030000}"/>
    <cellStyle name="style1523878532766" xfId="960" xr:uid="{00000000-0005-0000-0000-0000C3030000}"/>
    <cellStyle name="style1523878532816" xfId="961" xr:uid="{00000000-0005-0000-0000-0000C4030000}"/>
    <cellStyle name="style1523878532836" xfId="962" xr:uid="{00000000-0005-0000-0000-0000C5030000}"/>
    <cellStyle name="style1523878532856" xfId="963" xr:uid="{00000000-0005-0000-0000-0000C6030000}"/>
    <cellStyle name="style1523878532866" xfId="964" xr:uid="{00000000-0005-0000-0000-0000C7030000}"/>
    <cellStyle name="style1523878532896" xfId="965" xr:uid="{00000000-0005-0000-0000-0000C8030000}"/>
    <cellStyle name="style1523878532916" xfId="966" xr:uid="{00000000-0005-0000-0000-0000C9030000}"/>
    <cellStyle name="style1523878532936" xfId="967" xr:uid="{00000000-0005-0000-0000-0000CA030000}"/>
    <cellStyle name="style1523878532956" xfId="968" xr:uid="{00000000-0005-0000-0000-0000CB030000}"/>
    <cellStyle name="style1523878532996" xfId="969" xr:uid="{00000000-0005-0000-0000-0000CC030000}"/>
    <cellStyle name="style1523878533006" xfId="970" xr:uid="{00000000-0005-0000-0000-0000CD030000}"/>
    <cellStyle name="style1523878533056" xfId="971" xr:uid="{00000000-0005-0000-0000-0000CE030000}"/>
    <cellStyle name="style1523878533116" xfId="972" xr:uid="{00000000-0005-0000-0000-0000CF030000}"/>
    <cellStyle name="style1523878533146" xfId="973" xr:uid="{00000000-0005-0000-0000-0000D0030000}"/>
    <cellStyle name="style1523878533166" xfId="974" xr:uid="{00000000-0005-0000-0000-0000D1030000}"/>
    <cellStyle name="style1523878932254" xfId="975" xr:uid="{00000000-0005-0000-0000-0000D2030000}"/>
    <cellStyle name="style1523878932304" xfId="976" xr:uid="{00000000-0005-0000-0000-0000D3030000}"/>
    <cellStyle name="style1523878932334" xfId="977" xr:uid="{00000000-0005-0000-0000-0000D4030000}"/>
    <cellStyle name="style1523878932364" xfId="978" xr:uid="{00000000-0005-0000-0000-0000D5030000}"/>
    <cellStyle name="style1523878932394" xfId="979" xr:uid="{00000000-0005-0000-0000-0000D6030000}"/>
    <cellStyle name="style1523878932434" xfId="980" xr:uid="{00000000-0005-0000-0000-0000D7030000}"/>
    <cellStyle name="style1523878932464" xfId="981" xr:uid="{00000000-0005-0000-0000-0000D8030000}"/>
    <cellStyle name="style1523878932494" xfId="982" xr:uid="{00000000-0005-0000-0000-0000D9030000}"/>
    <cellStyle name="style1523878932524" xfId="983" xr:uid="{00000000-0005-0000-0000-0000DA030000}"/>
    <cellStyle name="style1523878932544" xfId="984" xr:uid="{00000000-0005-0000-0000-0000DB030000}"/>
    <cellStyle name="style1523878932574" xfId="985" xr:uid="{00000000-0005-0000-0000-0000DC030000}"/>
    <cellStyle name="style1523878932604" xfId="986" xr:uid="{00000000-0005-0000-0000-0000DD030000}"/>
    <cellStyle name="style1523878932654" xfId="987" xr:uid="{00000000-0005-0000-0000-0000DE030000}"/>
    <cellStyle name="style1523878932684" xfId="988" xr:uid="{00000000-0005-0000-0000-0000DF030000}"/>
    <cellStyle name="style1523878932704" xfId="989" xr:uid="{00000000-0005-0000-0000-0000E0030000}"/>
    <cellStyle name="style1523878932724" xfId="990" xr:uid="{00000000-0005-0000-0000-0000E1030000}"/>
    <cellStyle name="style1523878932754" xfId="991" xr:uid="{00000000-0005-0000-0000-0000E2030000}"/>
    <cellStyle name="style1523878932774" xfId="992" xr:uid="{00000000-0005-0000-0000-0000E3030000}"/>
    <cellStyle name="style1523878932794" xfId="993" xr:uid="{00000000-0005-0000-0000-0000E4030000}"/>
    <cellStyle name="style1523878932814" xfId="994" xr:uid="{00000000-0005-0000-0000-0000E5030000}"/>
    <cellStyle name="style1523878932844" xfId="995" xr:uid="{00000000-0005-0000-0000-0000E6030000}"/>
    <cellStyle name="style1523878932864" xfId="996" xr:uid="{00000000-0005-0000-0000-0000E7030000}"/>
    <cellStyle name="style1523878932904" xfId="997" xr:uid="{00000000-0005-0000-0000-0000E8030000}"/>
    <cellStyle name="style1523878932924" xfId="998" xr:uid="{00000000-0005-0000-0000-0000E9030000}"/>
    <cellStyle name="style1523878932944" xfId="999" xr:uid="{00000000-0005-0000-0000-0000EA030000}"/>
    <cellStyle name="style1523878932964" xfId="1000" xr:uid="{00000000-0005-0000-0000-0000EB030000}"/>
    <cellStyle name="style1523878932984" xfId="1001" xr:uid="{00000000-0005-0000-0000-0000EC030000}"/>
    <cellStyle name="style1523878933004" xfId="1002" xr:uid="{00000000-0005-0000-0000-0000ED030000}"/>
    <cellStyle name="style1523878933054" xfId="1003" xr:uid="{00000000-0005-0000-0000-0000EE030000}"/>
    <cellStyle name="style1523878933084" xfId="1004" xr:uid="{00000000-0005-0000-0000-0000EF030000}"/>
    <cellStyle name="style1523878933104" xfId="1005" xr:uid="{00000000-0005-0000-0000-0000F0030000}"/>
    <cellStyle name="style1523878933134" xfId="1006" xr:uid="{00000000-0005-0000-0000-0000F1030000}"/>
    <cellStyle name="style1523878933164" xfId="1007" xr:uid="{00000000-0005-0000-0000-0000F2030000}"/>
    <cellStyle name="style1523878933184" xfId="1008" xr:uid="{00000000-0005-0000-0000-0000F3030000}"/>
    <cellStyle name="style1523878933214" xfId="1009" xr:uid="{00000000-0005-0000-0000-0000F4030000}"/>
    <cellStyle name="style1523878933294" xfId="1010" xr:uid="{00000000-0005-0000-0000-0000F5030000}"/>
    <cellStyle name="style1523878933314" xfId="1011" xr:uid="{00000000-0005-0000-0000-0000F6030000}"/>
    <cellStyle name="style1523878933344" xfId="1012" xr:uid="{00000000-0005-0000-0000-0000F7030000}"/>
    <cellStyle name="style1523878933384" xfId="1013" xr:uid="{00000000-0005-0000-0000-0000F8030000}"/>
    <cellStyle name="style1523878933415" xfId="1014" xr:uid="{00000000-0005-0000-0000-0000F9030000}"/>
    <cellStyle name="style1523878933486" xfId="1015" xr:uid="{00000000-0005-0000-0000-0000FA030000}"/>
    <cellStyle name="style1523878933506" xfId="1016" xr:uid="{00000000-0005-0000-0000-0000FB030000}"/>
    <cellStyle name="style1523878933526" xfId="1017" xr:uid="{00000000-0005-0000-0000-0000FC030000}"/>
    <cellStyle name="style1523878933547" xfId="1018" xr:uid="{00000000-0005-0000-0000-0000FD030000}"/>
    <cellStyle name="style1523878933559" xfId="1019" xr:uid="{00000000-0005-0000-0000-0000FE030000}"/>
    <cellStyle name="style1523878933615" xfId="1020" xr:uid="{00000000-0005-0000-0000-0000FF030000}"/>
    <cellStyle name="style1523878933625" xfId="1021" xr:uid="{00000000-0005-0000-0000-000000040000}"/>
    <cellStyle name="style1523878933660" xfId="1022" xr:uid="{00000000-0005-0000-0000-000001040000}"/>
    <cellStyle name="style1523878933698" xfId="1023" xr:uid="{00000000-0005-0000-0000-000002040000}"/>
    <cellStyle name="style1523878933738" xfId="1024" xr:uid="{00000000-0005-0000-0000-000003040000}"/>
    <cellStyle name="style1523878933758" xfId="1025" xr:uid="{00000000-0005-0000-0000-000004040000}"/>
    <cellStyle name="style1523878933788" xfId="1026" xr:uid="{00000000-0005-0000-0000-000005040000}"/>
    <cellStyle name="style1523878933798" xfId="1027" xr:uid="{00000000-0005-0000-0000-000006040000}"/>
    <cellStyle name="style1523878933818" xfId="1028" xr:uid="{00000000-0005-0000-0000-000007040000}"/>
    <cellStyle name="style1523878933838" xfId="1029" xr:uid="{00000000-0005-0000-0000-000008040000}"/>
    <cellStyle name="style1523878933858" xfId="1030" xr:uid="{00000000-0005-0000-0000-000009040000}"/>
    <cellStyle name="style1523878933888" xfId="1031" xr:uid="{00000000-0005-0000-0000-00000A040000}"/>
    <cellStyle name="style1523878933898" xfId="1032" xr:uid="{00000000-0005-0000-0000-00000B040000}"/>
    <cellStyle name="style1523878933918" xfId="1033" xr:uid="{00000000-0005-0000-0000-00000C040000}"/>
    <cellStyle name="style1523878933938" xfId="1034" xr:uid="{00000000-0005-0000-0000-00000D040000}"/>
    <cellStyle name="style1523878933958" xfId="1035" xr:uid="{00000000-0005-0000-0000-00000E040000}"/>
    <cellStyle name="style1523878933978" xfId="1036" xr:uid="{00000000-0005-0000-0000-00000F040000}"/>
    <cellStyle name="style1523878933998" xfId="1037" xr:uid="{00000000-0005-0000-0000-000010040000}"/>
    <cellStyle name="style1523878934018" xfId="1038" xr:uid="{00000000-0005-0000-0000-000011040000}"/>
    <cellStyle name="style1523878934038" xfId="1039" xr:uid="{00000000-0005-0000-0000-000012040000}"/>
    <cellStyle name="style1523878934078" xfId="1040" xr:uid="{00000000-0005-0000-0000-000013040000}"/>
    <cellStyle name="style1523878934108" xfId="1041" xr:uid="{00000000-0005-0000-0000-000014040000}"/>
    <cellStyle name="style1523878934115" xfId="1042" xr:uid="{00000000-0005-0000-0000-000015040000}"/>
    <cellStyle name="style1523878934148" xfId="1043" xr:uid="{00000000-0005-0000-0000-000016040000}"/>
    <cellStyle name="style1523878934168" xfId="1044" xr:uid="{00000000-0005-0000-0000-000017040000}"/>
    <cellStyle name="style1523878934198" xfId="1045" xr:uid="{00000000-0005-0000-0000-000018040000}"/>
    <cellStyle name="style1523878934218" xfId="1046" xr:uid="{00000000-0005-0000-0000-000019040000}"/>
    <cellStyle name="style1523878934238" xfId="1047" xr:uid="{00000000-0005-0000-0000-00001A040000}"/>
    <cellStyle name="style1523878934328" xfId="1048" xr:uid="{00000000-0005-0000-0000-00001B040000}"/>
    <cellStyle name="style1523878934358" xfId="1049" xr:uid="{00000000-0005-0000-0000-00001C040000}"/>
    <cellStyle name="style1523878934378" xfId="1050" xr:uid="{00000000-0005-0000-0000-00001D040000}"/>
    <cellStyle name="style1523881083270" xfId="1051" xr:uid="{00000000-0005-0000-0000-00001E040000}"/>
    <cellStyle name="style1523881083290" xfId="1052" xr:uid="{00000000-0005-0000-0000-00001F040000}"/>
    <cellStyle name="style1523881083320" xfId="1053" xr:uid="{00000000-0005-0000-0000-000020040000}"/>
    <cellStyle name="style1523881083340" xfId="1054" xr:uid="{00000000-0005-0000-0000-000021040000}"/>
    <cellStyle name="style1523881083360" xfId="1055" xr:uid="{00000000-0005-0000-0000-000022040000}"/>
    <cellStyle name="style1523881083380" xfId="1056" xr:uid="{00000000-0005-0000-0000-000023040000}"/>
    <cellStyle name="style1523881083400" xfId="1057" xr:uid="{00000000-0005-0000-0000-000024040000}"/>
    <cellStyle name="style1523881083420" xfId="1058" xr:uid="{00000000-0005-0000-0000-000025040000}"/>
    <cellStyle name="style1523881083447" xfId="1059" xr:uid="{00000000-0005-0000-0000-000026040000}"/>
    <cellStyle name="style1523881083467" xfId="1060" xr:uid="{00000000-0005-0000-0000-000027040000}"/>
    <cellStyle name="style1523881083487" xfId="1061" xr:uid="{00000000-0005-0000-0000-000028040000}"/>
    <cellStyle name="style1523881083517" xfId="1062" xr:uid="{00000000-0005-0000-0000-000029040000}"/>
    <cellStyle name="style1523881083537" xfId="1063" xr:uid="{00000000-0005-0000-0000-00002A040000}"/>
    <cellStyle name="style1523881083557" xfId="1064" xr:uid="{00000000-0005-0000-0000-00002B040000}"/>
    <cellStyle name="style1523881083577" xfId="1065" xr:uid="{00000000-0005-0000-0000-00002C040000}"/>
    <cellStyle name="style1523881083587" xfId="1066" xr:uid="{00000000-0005-0000-0000-00002D040000}"/>
    <cellStyle name="style1523881083607" xfId="1067" xr:uid="{00000000-0005-0000-0000-00002E040000}"/>
    <cellStyle name="style1523881083627" xfId="1068" xr:uid="{00000000-0005-0000-0000-00002F040000}"/>
    <cellStyle name="style1523881083647" xfId="1069" xr:uid="{00000000-0005-0000-0000-000030040000}"/>
    <cellStyle name="style1523881083651" xfId="1070" xr:uid="{00000000-0005-0000-0000-000031040000}"/>
    <cellStyle name="style1523881083672" xfId="1071" xr:uid="{00000000-0005-0000-0000-000032040000}"/>
    <cellStyle name="style1523881083709" xfId="1072" xr:uid="{00000000-0005-0000-0000-000033040000}"/>
    <cellStyle name="style1523881083729" xfId="1073" xr:uid="{00000000-0005-0000-0000-000034040000}"/>
    <cellStyle name="style1523881083749" xfId="1074" xr:uid="{00000000-0005-0000-0000-000035040000}"/>
    <cellStyle name="style1523881083759" xfId="1075" xr:uid="{00000000-0005-0000-0000-000036040000}"/>
    <cellStyle name="style1523881083809" xfId="1076" xr:uid="{00000000-0005-0000-0000-000037040000}"/>
    <cellStyle name="style1523881083829" xfId="1077" xr:uid="{00000000-0005-0000-0000-000038040000}"/>
    <cellStyle name="style1523881083831" xfId="1078" xr:uid="{00000000-0005-0000-0000-000039040000}"/>
    <cellStyle name="style1523881083852" xfId="1079" xr:uid="{00000000-0005-0000-0000-00003A040000}"/>
    <cellStyle name="style1523881083886" xfId="1080" xr:uid="{00000000-0005-0000-0000-00003B040000}"/>
    <cellStyle name="style1523881083906" xfId="1081" xr:uid="{00000000-0005-0000-0000-00003C040000}"/>
    <cellStyle name="style1523881083926" xfId="1082" xr:uid="{00000000-0005-0000-0000-00003D040000}"/>
    <cellStyle name="style1523881083964" xfId="1083" xr:uid="{00000000-0005-0000-0000-00003E040000}"/>
    <cellStyle name="style1523881083984" xfId="1084" xr:uid="{00000000-0005-0000-0000-00003F040000}"/>
    <cellStyle name="style1523881084004" xfId="1085" xr:uid="{00000000-0005-0000-0000-000040040000}"/>
    <cellStyle name="style1523881084054" xfId="1086" xr:uid="{00000000-0005-0000-0000-000041040000}"/>
    <cellStyle name="style1523881084058" xfId="1087" xr:uid="{00000000-0005-0000-0000-000042040000}"/>
    <cellStyle name="style1523881084081" xfId="1088" xr:uid="{00000000-0005-0000-0000-000043040000}"/>
    <cellStyle name="style1523881084122" xfId="1089" xr:uid="{00000000-0005-0000-0000-000044040000}"/>
    <cellStyle name="style1523881084142" xfId="1090" xr:uid="{00000000-0005-0000-0000-000045040000}"/>
    <cellStyle name="style1523881084182" xfId="1091" xr:uid="{00000000-0005-0000-0000-000046040000}"/>
    <cellStyle name="style1523881084202" xfId="1092" xr:uid="{00000000-0005-0000-0000-000047040000}"/>
    <cellStyle name="style1523881084292" xfId="1093" xr:uid="{00000000-0005-0000-0000-000048040000}"/>
    <cellStyle name="style1523881084309" xfId="1094" xr:uid="{00000000-0005-0000-0000-000049040000}"/>
    <cellStyle name="style1523881084326" xfId="1095" xr:uid="{00000000-0005-0000-0000-00004A040000}"/>
    <cellStyle name="style1523881084360" xfId="1096" xr:uid="{00000000-0005-0000-0000-00004B040000}"/>
    <cellStyle name="style1523881084370" xfId="1097" xr:uid="{00000000-0005-0000-0000-00004C040000}"/>
    <cellStyle name="style1523881084390" xfId="1098" xr:uid="{00000000-0005-0000-0000-00004D040000}"/>
    <cellStyle name="style1523881084410" xfId="1099" xr:uid="{00000000-0005-0000-0000-00004E040000}"/>
    <cellStyle name="style1523881084430" xfId="1100" xr:uid="{00000000-0005-0000-0000-00004F040000}"/>
    <cellStyle name="style1523881084460" xfId="1101" xr:uid="{00000000-0005-0000-0000-000050040000}"/>
    <cellStyle name="style1523881084480" xfId="1102" xr:uid="{00000000-0005-0000-0000-000051040000}"/>
    <cellStyle name="style1523881084510" xfId="1103" xr:uid="{00000000-0005-0000-0000-000052040000}"/>
    <cellStyle name="style1523881084530" xfId="1104" xr:uid="{00000000-0005-0000-0000-000053040000}"/>
    <cellStyle name="style1523881084550" xfId="1105" xr:uid="{00000000-0005-0000-0000-000054040000}"/>
    <cellStyle name="style1523881084560" xfId="1106" xr:uid="{00000000-0005-0000-0000-000055040000}"/>
    <cellStyle name="style1523881084580" xfId="1107" xr:uid="{00000000-0005-0000-0000-000056040000}"/>
    <cellStyle name="style1523881084600" xfId="1108" xr:uid="{00000000-0005-0000-0000-000057040000}"/>
    <cellStyle name="style1523881084620" xfId="1109" xr:uid="{00000000-0005-0000-0000-000058040000}"/>
    <cellStyle name="style1523881084630" xfId="1110" xr:uid="{00000000-0005-0000-0000-000059040000}"/>
    <cellStyle name="style1523881084650" xfId="1111" xr:uid="{00000000-0005-0000-0000-00005A040000}"/>
    <cellStyle name="style1523881084655" xfId="1112" xr:uid="{00000000-0005-0000-0000-00005B040000}"/>
    <cellStyle name="style1523881084672" xfId="1113" xr:uid="{00000000-0005-0000-0000-00005C040000}"/>
    <cellStyle name="style1523881084693" xfId="1114" xr:uid="{00000000-0005-0000-0000-00005D040000}"/>
    <cellStyle name="style1523881084713" xfId="1115" xr:uid="{00000000-0005-0000-0000-00005E040000}"/>
    <cellStyle name="style1523881084730" xfId="1116" xr:uid="{00000000-0005-0000-0000-00005F040000}"/>
    <cellStyle name="style1523881084780" xfId="1117" xr:uid="{00000000-0005-0000-0000-000060040000}"/>
    <cellStyle name="style1523881084800" xfId="1118" xr:uid="{00000000-0005-0000-0000-000061040000}"/>
    <cellStyle name="style1523881084830" xfId="1119" xr:uid="{00000000-0005-0000-0000-000062040000}"/>
    <cellStyle name="style1523881084831" xfId="1120" xr:uid="{00000000-0005-0000-0000-000063040000}"/>
    <cellStyle name="style1523881084862" xfId="1121" xr:uid="{00000000-0005-0000-0000-000064040000}"/>
    <cellStyle name="style1523881084872" xfId="1122" xr:uid="{00000000-0005-0000-0000-000065040000}"/>
    <cellStyle name="style1523881084912" xfId="1123" xr:uid="{00000000-0005-0000-0000-000066040000}"/>
    <cellStyle name="style1523881084913" xfId="1124" xr:uid="{00000000-0005-0000-0000-000067040000}"/>
    <cellStyle name="style1523881084947" xfId="1125" xr:uid="{00000000-0005-0000-0000-000068040000}"/>
    <cellStyle name="style1523881084997" xfId="1126" xr:uid="{00000000-0005-0000-0000-000069040000}"/>
    <cellStyle name="style1523882759770" xfId="1127" xr:uid="{00000000-0005-0000-0000-00006A040000}"/>
    <cellStyle name="style1523882759800" xfId="1128" xr:uid="{00000000-0005-0000-0000-00006B040000}"/>
    <cellStyle name="style1523882759820" xfId="1129" xr:uid="{00000000-0005-0000-0000-00006C040000}"/>
    <cellStyle name="style1523882759840" xfId="1130" xr:uid="{00000000-0005-0000-0000-00006D040000}"/>
    <cellStyle name="style1523882759850" xfId="1131" xr:uid="{00000000-0005-0000-0000-00006E040000}"/>
    <cellStyle name="style1523882759880" xfId="1132" xr:uid="{00000000-0005-0000-0000-00006F040000}"/>
    <cellStyle name="style1523882759900" xfId="1133" xr:uid="{00000000-0005-0000-0000-000070040000}"/>
    <cellStyle name="style1523882759920" xfId="1134" xr:uid="{00000000-0005-0000-0000-000071040000}"/>
    <cellStyle name="style1523882759940" xfId="1135" xr:uid="{00000000-0005-0000-0000-000072040000}"/>
    <cellStyle name="style1523882759960" xfId="1136" xr:uid="{00000000-0005-0000-0000-000073040000}"/>
    <cellStyle name="style1523882759968" xfId="1137" xr:uid="{00000000-0005-0000-0000-000074040000}"/>
    <cellStyle name="style1523882759999" xfId="1138" xr:uid="{00000000-0005-0000-0000-000075040000}"/>
    <cellStyle name="style1523882760019" xfId="1139" xr:uid="{00000000-0005-0000-0000-000076040000}"/>
    <cellStyle name="style1523882760039" xfId="1140" xr:uid="{00000000-0005-0000-0000-000077040000}"/>
    <cellStyle name="style1523882760059" xfId="1141" xr:uid="{00000000-0005-0000-0000-000078040000}"/>
    <cellStyle name="style1523882760079" xfId="1142" xr:uid="{00000000-0005-0000-0000-000079040000}"/>
    <cellStyle name="style1523882760099" xfId="1143" xr:uid="{00000000-0005-0000-0000-00007A040000}"/>
    <cellStyle name="style1523882760119" xfId="1144" xr:uid="{00000000-0005-0000-0000-00007B040000}"/>
    <cellStyle name="style1523882760139" xfId="1145" xr:uid="{00000000-0005-0000-0000-00007C040000}"/>
    <cellStyle name="style1523882760149" xfId="1146" xr:uid="{00000000-0005-0000-0000-00007D040000}"/>
    <cellStyle name="style1523882760169" xfId="1147" xr:uid="{00000000-0005-0000-0000-00007E040000}"/>
    <cellStyle name="style1523882760210" xfId="1148" xr:uid="{00000000-0005-0000-0000-00007F040000}"/>
    <cellStyle name="style1523882760230" xfId="1149" xr:uid="{00000000-0005-0000-0000-000080040000}"/>
    <cellStyle name="style1523882760247" xfId="1150" xr:uid="{00000000-0005-0000-0000-000081040000}"/>
    <cellStyle name="style1523882760263" xfId="1151" xr:uid="{00000000-0005-0000-0000-000082040000}"/>
    <cellStyle name="style1523882760278" xfId="1152" xr:uid="{00000000-0005-0000-0000-000083040000}"/>
    <cellStyle name="style1523882760310" xfId="1153" xr:uid="{00000000-0005-0000-0000-000084040000}"/>
    <cellStyle name="style1523882760330" xfId="1154" xr:uid="{00000000-0005-0000-0000-000085040000}"/>
    <cellStyle name="style1523882760350" xfId="1155" xr:uid="{00000000-0005-0000-0000-000086040000}"/>
    <cellStyle name="style1523882760370" xfId="1156" xr:uid="{00000000-0005-0000-0000-000087040000}"/>
    <cellStyle name="style1523882760390" xfId="1157" xr:uid="{00000000-0005-0000-0000-000088040000}"/>
    <cellStyle name="style1523882760410" xfId="1158" xr:uid="{00000000-0005-0000-0000-000089040000}"/>
    <cellStyle name="style1523882760440" xfId="1159" xr:uid="{00000000-0005-0000-0000-00008A040000}"/>
    <cellStyle name="style1523882760460" xfId="1160" xr:uid="{00000000-0005-0000-0000-00008B040000}"/>
    <cellStyle name="style1523882760480" xfId="1161" xr:uid="{00000000-0005-0000-0000-00008C040000}"/>
    <cellStyle name="style1523882760501" xfId="1162" xr:uid="{00000000-0005-0000-0000-00008D040000}"/>
    <cellStyle name="style1523882760526" xfId="1163" xr:uid="{00000000-0005-0000-0000-00008E040000}"/>
    <cellStyle name="style1523882760566" xfId="1164" xr:uid="{00000000-0005-0000-0000-00008F040000}"/>
    <cellStyle name="style1523882760618" xfId="1165" xr:uid="{00000000-0005-0000-0000-000090040000}"/>
    <cellStyle name="style1523882760638" xfId="1166" xr:uid="{00000000-0005-0000-0000-000091040000}"/>
    <cellStyle name="style1523882760678" xfId="1167" xr:uid="{00000000-0005-0000-0000-000092040000}"/>
    <cellStyle name="style1523882760698" xfId="1168" xr:uid="{00000000-0005-0000-0000-000093040000}"/>
    <cellStyle name="style1523882760728" xfId="1169" xr:uid="{00000000-0005-0000-0000-000094040000}"/>
    <cellStyle name="style1523882760748" xfId="1170" xr:uid="{00000000-0005-0000-0000-000095040000}"/>
    <cellStyle name="style1523882760758" xfId="1171" xr:uid="{00000000-0005-0000-0000-000096040000}"/>
    <cellStyle name="style1523882760778" xfId="1172" xr:uid="{00000000-0005-0000-0000-000097040000}"/>
    <cellStyle name="style1523882760788" xfId="1173" xr:uid="{00000000-0005-0000-0000-000098040000}"/>
    <cellStyle name="style1523882760808" xfId="1174" xr:uid="{00000000-0005-0000-0000-000099040000}"/>
    <cellStyle name="style1523882760828" xfId="1175" xr:uid="{00000000-0005-0000-0000-00009A040000}"/>
    <cellStyle name="style1523882760848" xfId="1176" xr:uid="{00000000-0005-0000-0000-00009B040000}"/>
    <cellStyle name="style1523882760868" xfId="1177" xr:uid="{00000000-0005-0000-0000-00009C040000}"/>
    <cellStyle name="style1523882760888" xfId="1178" xr:uid="{00000000-0005-0000-0000-00009D040000}"/>
    <cellStyle name="style1523882760939" xfId="1179" xr:uid="{00000000-0005-0000-0000-00009E040000}"/>
    <cellStyle name="style1523882760961" xfId="1180" xr:uid="{00000000-0005-0000-0000-00009F040000}"/>
    <cellStyle name="style1523882760977" xfId="1181" xr:uid="{00000000-0005-0000-0000-0000A0040000}"/>
    <cellStyle name="style1523882761007" xfId="1182" xr:uid="{00000000-0005-0000-0000-0000A1040000}"/>
    <cellStyle name="style1523882761027" xfId="1183" xr:uid="{00000000-0005-0000-0000-0000A2040000}"/>
    <cellStyle name="style1523882761047" xfId="1184" xr:uid="{00000000-0005-0000-0000-0000A3040000}"/>
    <cellStyle name="style1523882761057" xfId="1185" xr:uid="{00000000-0005-0000-0000-0000A4040000}"/>
    <cellStyle name="style1523882761077" xfId="1186" xr:uid="{00000000-0005-0000-0000-0000A5040000}"/>
    <cellStyle name="style1523882761097" xfId="1187" xr:uid="{00000000-0005-0000-0000-0000A6040000}"/>
    <cellStyle name="style1523882761108" xfId="1188" xr:uid="{00000000-0005-0000-0000-0000A7040000}"/>
    <cellStyle name="style1523882761115" xfId="1189" xr:uid="{00000000-0005-0000-0000-0000A8040000}"/>
    <cellStyle name="style1523882761145" xfId="1190" xr:uid="{00000000-0005-0000-0000-0000A9040000}"/>
    <cellStyle name="style1523882761165" xfId="1191" xr:uid="{00000000-0005-0000-0000-0000AA040000}"/>
    <cellStyle name="style1523882761185" xfId="1192" xr:uid="{00000000-0005-0000-0000-0000AB040000}"/>
    <cellStyle name="style1523882761195" xfId="1193" xr:uid="{00000000-0005-0000-0000-0000AC040000}"/>
    <cellStyle name="style1523882761219" xfId="1194" xr:uid="{00000000-0005-0000-0000-0000AD040000}"/>
    <cellStyle name="style1523882761239" xfId="1195" xr:uid="{00000000-0005-0000-0000-0000AE040000}"/>
    <cellStyle name="style1523882761259" xfId="1196" xr:uid="{00000000-0005-0000-0000-0000AF040000}"/>
    <cellStyle name="style1523882761269" xfId="1197" xr:uid="{00000000-0005-0000-0000-0000B0040000}"/>
    <cellStyle name="style1523882761289" xfId="1198" xr:uid="{00000000-0005-0000-0000-0000B1040000}"/>
    <cellStyle name="style1523882761319" xfId="1199" xr:uid="{00000000-0005-0000-0000-0000B2040000}"/>
    <cellStyle name="style1523882761339" xfId="1200" xr:uid="{00000000-0005-0000-0000-0000B3040000}"/>
    <cellStyle name="style1523882761359" xfId="1201" xr:uid="{00000000-0005-0000-0000-0000B4040000}"/>
    <cellStyle name="style1523882761433" xfId="1202" xr:uid="{00000000-0005-0000-0000-0000B5040000}"/>
    <cellStyle name="style1523952001635" xfId="1203" xr:uid="{00000000-0005-0000-0000-0000B6040000}"/>
    <cellStyle name="style1523952001678" xfId="1204" xr:uid="{00000000-0005-0000-0000-0000B7040000}"/>
    <cellStyle name="style1523952001727" xfId="1205" xr:uid="{00000000-0005-0000-0000-0000B8040000}"/>
    <cellStyle name="style1523952001757" xfId="1206" xr:uid="{00000000-0005-0000-0000-0000B9040000}"/>
    <cellStyle name="style1523952001787" xfId="1207" xr:uid="{00000000-0005-0000-0000-0000BA040000}"/>
    <cellStyle name="style1523952001817" xfId="1208" xr:uid="{00000000-0005-0000-0000-0000BB040000}"/>
    <cellStyle name="style1523952001847" xfId="1209" xr:uid="{00000000-0005-0000-0000-0000BC040000}"/>
    <cellStyle name="style1523952001877" xfId="1210" xr:uid="{00000000-0005-0000-0000-0000BD040000}"/>
    <cellStyle name="style1523952001897" xfId="1211" xr:uid="{00000000-0005-0000-0000-0000BE040000}"/>
    <cellStyle name="style1523952001927" xfId="1212" xr:uid="{00000000-0005-0000-0000-0000BF040000}"/>
    <cellStyle name="style1523952001957" xfId="1213" xr:uid="{00000000-0005-0000-0000-0000C0040000}"/>
    <cellStyle name="style1523952001977" xfId="1214" xr:uid="{00000000-0005-0000-0000-0000C1040000}"/>
    <cellStyle name="style1523952002007" xfId="1215" xr:uid="{00000000-0005-0000-0000-0000C2040000}"/>
    <cellStyle name="style1523952002037" xfId="1216" xr:uid="{00000000-0005-0000-0000-0000C3040000}"/>
    <cellStyle name="style1523952002067" xfId="1217" xr:uid="{00000000-0005-0000-0000-0000C4040000}"/>
    <cellStyle name="style1523952002117" xfId="1218" xr:uid="{00000000-0005-0000-0000-0000C5040000}"/>
    <cellStyle name="style1523952002137" xfId="1219" xr:uid="{00000000-0005-0000-0000-0000C6040000}"/>
    <cellStyle name="style1523952002157" xfId="1220" xr:uid="{00000000-0005-0000-0000-0000C7040000}"/>
    <cellStyle name="style1523952002187" xfId="1221" xr:uid="{00000000-0005-0000-0000-0000C8040000}"/>
    <cellStyle name="style1523952002207" xfId="1222" xr:uid="{00000000-0005-0000-0000-0000C9040000}"/>
    <cellStyle name="style1523952002227" xfId="1223" xr:uid="{00000000-0005-0000-0000-0000CA040000}"/>
    <cellStyle name="style1523952002257" xfId="1224" xr:uid="{00000000-0005-0000-0000-0000CB040000}"/>
    <cellStyle name="style1523952002297" xfId="1225" xr:uid="{00000000-0005-0000-0000-0000CC040000}"/>
    <cellStyle name="style1523952002317" xfId="1226" xr:uid="{00000000-0005-0000-0000-0000CD040000}"/>
    <cellStyle name="style1523952002337" xfId="1227" xr:uid="{00000000-0005-0000-0000-0000CE040000}"/>
    <cellStyle name="style1523952002357" xfId="1228" xr:uid="{00000000-0005-0000-0000-0000CF040000}"/>
    <cellStyle name="style1523952002387" xfId="1229" xr:uid="{00000000-0005-0000-0000-0000D0040000}"/>
    <cellStyle name="style1523952002407" xfId="1230" xr:uid="{00000000-0005-0000-0000-0000D1040000}"/>
    <cellStyle name="style1523952002437" xfId="1231" xr:uid="{00000000-0005-0000-0000-0000D2040000}"/>
    <cellStyle name="style1523952002457" xfId="1232" xr:uid="{00000000-0005-0000-0000-0000D3040000}"/>
    <cellStyle name="style1523952002487" xfId="1233" xr:uid="{00000000-0005-0000-0000-0000D4040000}"/>
    <cellStyle name="style1523952002507" xfId="1234" xr:uid="{00000000-0005-0000-0000-0000D5040000}"/>
    <cellStyle name="style1523952002547" xfId="1235" xr:uid="{00000000-0005-0000-0000-0000D6040000}"/>
    <cellStyle name="style1523952002581" xfId="1236" xr:uid="{00000000-0005-0000-0000-0000D7040000}"/>
    <cellStyle name="style1523952002619" xfId="1237" xr:uid="{00000000-0005-0000-0000-0000D8040000}"/>
    <cellStyle name="style1523952002709" xfId="1238" xr:uid="{00000000-0005-0000-0000-0000D9040000}"/>
    <cellStyle name="style1523952002739" xfId="1239" xr:uid="{00000000-0005-0000-0000-0000DA040000}"/>
    <cellStyle name="style1523952002769" xfId="1240" xr:uid="{00000000-0005-0000-0000-0000DB040000}"/>
    <cellStyle name="style1523952002809" xfId="1241" xr:uid="{00000000-0005-0000-0000-0000DC040000}"/>
    <cellStyle name="style1523952002829" xfId="1242" xr:uid="{00000000-0005-0000-0000-0000DD040000}"/>
    <cellStyle name="style1523952002889" xfId="1243" xr:uid="{00000000-0005-0000-0000-0000DE040000}"/>
    <cellStyle name="style1523952002909" xfId="1244" xr:uid="{00000000-0005-0000-0000-0000DF040000}"/>
    <cellStyle name="style1523952002949" xfId="1245" xr:uid="{00000000-0005-0000-0000-0000E0040000}"/>
    <cellStyle name="style1523952002980" xfId="1246" xr:uid="{00000000-0005-0000-0000-0000E1040000}"/>
    <cellStyle name="style1523952002998" xfId="1247" xr:uid="{00000000-0005-0000-0000-0000E2040000}"/>
    <cellStyle name="style1523952003031" xfId="1248" xr:uid="{00000000-0005-0000-0000-0000E3040000}"/>
    <cellStyle name="style1523952003051" xfId="1249" xr:uid="{00000000-0005-0000-0000-0000E4040000}"/>
    <cellStyle name="style1523952003071" xfId="1250" xr:uid="{00000000-0005-0000-0000-0000E5040000}"/>
    <cellStyle name="style1523952003101" xfId="1251" xr:uid="{00000000-0005-0000-0000-0000E6040000}"/>
    <cellStyle name="style1523952003121" xfId="1252" xr:uid="{00000000-0005-0000-0000-0000E7040000}"/>
    <cellStyle name="style1523952003151" xfId="1253" xr:uid="{00000000-0005-0000-0000-0000E8040000}"/>
    <cellStyle name="style1523952003171" xfId="1254" xr:uid="{00000000-0005-0000-0000-0000E9040000}"/>
    <cellStyle name="style1523952003211" xfId="1255" xr:uid="{00000000-0005-0000-0000-0000EA040000}"/>
    <cellStyle name="style1523952003241" xfId="1256" xr:uid="{00000000-0005-0000-0000-0000EB040000}"/>
    <cellStyle name="style1523952003261" xfId="1257" xr:uid="{00000000-0005-0000-0000-0000EC040000}"/>
    <cellStyle name="style1523952003271" xfId="1258" xr:uid="{00000000-0005-0000-0000-0000ED040000}"/>
    <cellStyle name="style1523952003301" xfId="1259" xr:uid="{00000000-0005-0000-0000-0000EE040000}"/>
    <cellStyle name="style1523952003311" xfId="1260" xr:uid="{00000000-0005-0000-0000-0000EF040000}"/>
    <cellStyle name="style1523952003361" xfId="1261" xr:uid="{00000000-0005-0000-0000-0000F0040000}"/>
    <cellStyle name="style1523952003381" xfId="1262" xr:uid="{00000000-0005-0000-0000-0000F1040000}"/>
    <cellStyle name="style1523952003401" xfId="1263" xr:uid="{00000000-0005-0000-0000-0000F2040000}"/>
    <cellStyle name="style1523952003421" xfId="1264" xr:uid="{00000000-0005-0000-0000-0000F3040000}"/>
    <cellStyle name="style1523952003441" xfId="1265" xr:uid="{00000000-0005-0000-0000-0000F4040000}"/>
    <cellStyle name="style1523952003461" xfId="1266" xr:uid="{00000000-0005-0000-0000-0000F5040000}"/>
    <cellStyle name="style1523952003481" xfId="1267" xr:uid="{00000000-0005-0000-0000-0000F6040000}"/>
    <cellStyle name="style1523952003501" xfId="1268" xr:uid="{00000000-0005-0000-0000-0000F7040000}"/>
    <cellStyle name="style1523952003521" xfId="1269" xr:uid="{00000000-0005-0000-0000-0000F8040000}"/>
    <cellStyle name="style1523952003531" xfId="1270" xr:uid="{00000000-0005-0000-0000-0000F9040000}"/>
    <cellStyle name="style1523952003561" xfId="1271" xr:uid="{00000000-0005-0000-0000-0000FA040000}"/>
    <cellStyle name="style1523952003591" xfId="1272" xr:uid="{00000000-0005-0000-0000-0000FB040000}"/>
    <cellStyle name="style1523952003611" xfId="1273" xr:uid="{00000000-0005-0000-0000-0000FC040000}"/>
    <cellStyle name="style1523952003622" xfId="1274" xr:uid="{00000000-0005-0000-0000-0000FD040000}"/>
    <cellStyle name="style1523952003662" xfId="1275" xr:uid="{00000000-0005-0000-0000-0000FE040000}"/>
    <cellStyle name="style1523952003712" xfId="1276" xr:uid="{00000000-0005-0000-0000-0000FF040000}"/>
    <cellStyle name="style1523952003732" xfId="1277" xr:uid="{00000000-0005-0000-0000-000000050000}"/>
    <cellStyle name="style1523952003792" xfId="1278" xr:uid="{00000000-0005-0000-0000-000001050000}"/>
    <cellStyle name="style1523964048560" xfId="1279" xr:uid="{00000000-0005-0000-0000-000002050000}"/>
    <cellStyle name="style1523964048600" xfId="1280" xr:uid="{00000000-0005-0000-0000-000003050000}"/>
    <cellStyle name="style1523964048620" xfId="1281" xr:uid="{00000000-0005-0000-0000-000004050000}"/>
    <cellStyle name="style1523964048650" xfId="1282" xr:uid="{00000000-0005-0000-0000-000005050000}"/>
    <cellStyle name="style1523964048670" xfId="1283" xr:uid="{00000000-0005-0000-0000-000006050000}"/>
    <cellStyle name="style1523964048700" xfId="1284" xr:uid="{00000000-0005-0000-0000-000007050000}"/>
    <cellStyle name="style1523964048720" xfId="1285" xr:uid="{00000000-0005-0000-0000-000008050000}"/>
    <cellStyle name="style1523964048750" xfId="1286" xr:uid="{00000000-0005-0000-0000-000009050000}"/>
    <cellStyle name="style1523964048770" xfId="1287" xr:uid="{00000000-0005-0000-0000-00000A050000}"/>
    <cellStyle name="style1523964048800" xfId="1288" xr:uid="{00000000-0005-0000-0000-00000B050000}"/>
    <cellStyle name="style1523964048842" xfId="1289" xr:uid="{00000000-0005-0000-0000-00000C050000}"/>
    <cellStyle name="style1523964048882" xfId="1290" xr:uid="{00000000-0005-0000-0000-00000D050000}"/>
    <cellStyle name="style1523964048902" xfId="1291" xr:uid="{00000000-0005-0000-0000-00000E050000}"/>
    <cellStyle name="style1523964048932" xfId="1292" xr:uid="{00000000-0005-0000-0000-00000F050000}"/>
    <cellStyle name="style1523964048952" xfId="1293" xr:uid="{00000000-0005-0000-0000-000010050000}"/>
    <cellStyle name="style1523964048972" xfId="1294" xr:uid="{00000000-0005-0000-0000-000011050000}"/>
    <cellStyle name="style1523964048992" xfId="1295" xr:uid="{00000000-0005-0000-0000-000012050000}"/>
    <cellStyle name="style1523964049012" xfId="1296" xr:uid="{00000000-0005-0000-0000-000013050000}"/>
    <cellStyle name="style1523964049032" xfId="1297" xr:uid="{00000000-0005-0000-0000-000014050000}"/>
    <cellStyle name="style1523964049052" xfId="1298" xr:uid="{00000000-0005-0000-0000-000015050000}"/>
    <cellStyle name="style1523964049082" xfId="1299" xr:uid="{00000000-0005-0000-0000-000016050000}"/>
    <cellStyle name="style1523964049102" xfId="1300" xr:uid="{00000000-0005-0000-0000-000017050000}"/>
    <cellStyle name="style1523964049132" xfId="1301" xr:uid="{00000000-0005-0000-0000-000018050000}"/>
    <cellStyle name="style1523964049164" xfId="1302" xr:uid="{00000000-0005-0000-0000-000019050000}"/>
    <cellStyle name="style1523964049183" xfId="1303" xr:uid="{00000000-0005-0000-0000-00001A050000}"/>
    <cellStyle name="style1523964049214" xfId="1304" xr:uid="{00000000-0005-0000-0000-00001B050000}"/>
    <cellStyle name="style1523964049234" xfId="1305" xr:uid="{00000000-0005-0000-0000-00001C050000}"/>
    <cellStyle name="style1523964049246" xfId="1306" xr:uid="{00000000-0005-0000-0000-00001D050000}"/>
    <cellStyle name="style1523964049286" xfId="1307" xr:uid="{00000000-0005-0000-0000-00001E050000}"/>
    <cellStyle name="style1523964049306" xfId="1308" xr:uid="{00000000-0005-0000-0000-00001F050000}"/>
    <cellStyle name="style1523964049326" xfId="1309" xr:uid="{00000000-0005-0000-0000-000020050000}"/>
    <cellStyle name="style1523964049346" xfId="1310" xr:uid="{00000000-0005-0000-0000-000021050000}"/>
    <cellStyle name="style1523964049376" xfId="1311" xr:uid="{00000000-0005-0000-0000-000022050000}"/>
    <cellStyle name="style1523964049396" xfId="1312" xr:uid="{00000000-0005-0000-0000-000023050000}"/>
    <cellStyle name="style1523964049426" xfId="1313" xr:uid="{00000000-0005-0000-0000-000024050000}"/>
    <cellStyle name="style1523964049476" xfId="1314" xr:uid="{00000000-0005-0000-0000-000025050000}"/>
    <cellStyle name="style1523964049506" xfId="1315" xr:uid="{00000000-0005-0000-0000-000026050000}"/>
    <cellStyle name="style1523964049536" xfId="1316" xr:uid="{00000000-0005-0000-0000-000027050000}"/>
    <cellStyle name="style1523964049587" xfId="1317" xr:uid="{00000000-0005-0000-0000-000028050000}"/>
    <cellStyle name="style1523964049604" xfId="1318" xr:uid="{00000000-0005-0000-0000-000029050000}"/>
    <cellStyle name="style1523964049658" xfId="1319" xr:uid="{00000000-0005-0000-0000-00002A050000}"/>
    <cellStyle name="style1523964049688" xfId="1320" xr:uid="{00000000-0005-0000-0000-00002B050000}"/>
    <cellStyle name="style1523964049718" xfId="1321" xr:uid="{00000000-0005-0000-0000-00002C050000}"/>
    <cellStyle name="style1523964049738" xfId="1322" xr:uid="{00000000-0005-0000-0000-00002D050000}"/>
    <cellStyle name="style1523964049748" xfId="1323" xr:uid="{00000000-0005-0000-0000-00002E050000}"/>
    <cellStyle name="style1523964049768" xfId="1324" xr:uid="{00000000-0005-0000-0000-00002F050000}"/>
    <cellStyle name="style1523964049788" xfId="1325" xr:uid="{00000000-0005-0000-0000-000030050000}"/>
    <cellStyle name="style1523964049810" xfId="1326" xr:uid="{00000000-0005-0000-0000-000031050000}"/>
    <cellStyle name="style1523964049830" xfId="1327" xr:uid="{00000000-0005-0000-0000-000032050000}"/>
    <cellStyle name="style1523964049850" xfId="1328" xr:uid="{00000000-0005-0000-0000-000033050000}"/>
    <cellStyle name="style1523964049880" xfId="1329" xr:uid="{00000000-0005-0000-0000-000034050000}"/>
    <cellStyle name="style1523964049900" xfId="1330" xr:uid="{00000000-0005-0000-0000-000035050000}"/>
    <cellStyle name="style1523964049970" xfId="1331" xr:uid="{00000000-0005-0000-0000-000036050000}"/>
    <cellStyle name="style1523964049990" xfId="1332" xr:uid="{00000000-0005-0000-0000-000037050000}"/>
    <cellStyle name="style1523964050010" xfId="1333" xr:uid="{00000000-0005-0000-0000-000038050000}"/>
    <cellStyle name="style1523964050030" xfId="1334" xr:uid="{00000000-0005-0000-0000-000039050000}"/>
    <cellStyle name="style1523964050050" xfId="1335" xr:uid="{00000000-0005-0000-0000-00003A050000}"/>
    <cellStyle name="style1523964050070" xfId="1336" xr:uid="{00000000-0005-0000-0000-00003B050000}"/>
    <cellStyle name="style1523964050080" xfId="1337" xr:uid="{00000000-0005-0000-0000-00003C050000}"/>
    <cellStyle name="style1523964050100" xfId="1338" xr:uid="{00000000-0005-0000-0000-00003D050000}"/>
    <cellStyle name="style1523964050120" xfId="1339" xr:uid="{00000000-0005-0000-0000-00003E050000}"/>
    <cellStyle name="style1523964050140" xfId="1340" xr:uid="{00000000-0005-0000-0000-00003F050000}"/>
    <cellStyle name="style1523964050160" xfId="1341" xr:uid="{00000000-0005-0000-0000-000040050000}"/>
    <cellStyle name="style1523964050180" xfId="1342" xr:uid="{00000000-0005-0000-0000-000041050000}"/>
    <cellStyle name="style1523964050200" xfId="1343" xr:uid="{00000000-0005-0000-0000-000042050000}"/>
    <cellStyle name="style1523964050220" xfId="1344" xr:uid="{00000000-0005-0000-0000-000043050000}"/>
    <cellStyle name="style1523964050240" xfId="1345" xr:uid="{00000000-0005-0000-0000-000044050000}"/>
    <cellStyle name="style1523964050250" xfId="1346" xr:uid="{00000000-0005-0000-0000-000045050000}"/>
    <cellStyle name="style1523964050280" xfId="1347" xr:uid="{00000000-0005-0000-0000-000046050000}"/>
    <cellStyle name="style1523964050300" xfId="1348" xr:uid="{00000000-0005-0000-0000-000047050000}"/>
    <cellStyle name="style1523964050334" xfId="1349" xr:uid="{00000000-0005-0000-0000-000048050000}"/>
    <cellStyle name="style1523964050352" xfId="1350" xr:uid="{00000000-0005-0000-0000-000049050000}"/>
    <cellStyle name="style1523964050402" xfId="1351" xr:uid="{00000000-0005-0000-0000-00004A050000}"/>
    <cellStyle name="style1523964050422" xfId="1352" xr:uid="{00000000-0005-0000-0000-00004B050000}"/>
    <cellStyle name="style1523964050442" xfId="1353" xr:uid="{00000000-0005-0000-0000-00004C050000}"/>
    <cellStyle name="style1523964050502" xfId="1354" xr:uid="{00000000-0005-0000-0000-00004D050000}"/>
    <cellStyle name="style1523967928071" xfId="1355" xr:uid="{00000000-0005-0000-0000-00004E050000}"/>
    <cellStyle name="style1523967928121" xfId="1356" xr:uid="{00000000-0005-0000-0000-00004F050000}"/>
    <cellStyle name="style1523967928151" xfId="1357" xr:uid="{00000000-0005-0000-0000-000050050000}"/>
    <cellStyle name="style1523967928176" xfId="1358" xr:uid="{00000000-0005-0000-0000-000051050000}"/>
    <cellStyle name="style1523967928217" xfId="1359" xr:uid="{00000000-0005-0000-0000-000052050000}"/>
    <cellStyle name="style1523967928247" xfId="1360" xr:uid="{00000000-0005-0000-0000-000053050000}"/>
    <cellStyle name="style1523967928285" xfId="1361" xr:uid="{00000000-0005-0000-0000-000054050000}"/>
    <cellStyle name="style1523967928315" xfId="1362" xr:uid="{00000000-0005-0000-0000-000055050000}"/>
    <cellStyle name="style1523967928335" xfId="1363" xr:uid="{00000000-0005-0000-0000-000056050000}"/>
    <cellStyle name="style1523967928365" xfId="1364" xr:uid="{00000000-0005-0000-0000-000057050000}"/>
    <cellStyle name="style1523967928389" xfId="1365" xr:uid="{00000000-0005-0000-0000-000058050000}"/>
    <cellStyle name="style1523967928419" xfId="1366" xr:uid="{00000000-0005-0000-0000-000059050000}"/>
    <cellStyle name="style1523967928449" xfId="1367" xr:uid="{00000000-0005-0000-0000-00005A050000}"/>
    <cellStyle name="style1523967928479" xfId="1368" xr:uid="{00000000-0005-0000-0000-00005B050000}"/>
    <cellStyle name="style1523967928509" xfId="1369" xr:uid="{00000000-0005-0000-0000-00005C050000}"/>
    <cellStyle name="style1523967928529" xfId="1370" xr:uid="{00000000-0005-0000-0000-00005D050000}"/>
    <cellStyle name="style1523967928559" xfId="1371" xr:uid="{00000000-0005-0000-0000-00005E050000}"/>
    <cellStyle name="style1523967928609" xfId="1372" xr:uid="{00000000-0005-0000-0000-00005F050000}"/>
    <cellStyle name="style1523967928629" xfId="1373" xr:uid="{00000000-0005-0000-0000-000060050000}"/>
    <cellStyle name="style1523967928649" xfId="1374" xr:uid="{00000000-0005-0000-0000-000061050000}"/>
    <cellStyle name="style1523967928679" xfId="1375" xr:uid="{00000000-0005-0000-0000-000062050000}"/>
    <cellStyle name="style1523967928700" xfId="1376" xr:uid="{00000000-0005-0000-0000-000063050000}"/>
    <cellStyle name="style1523967928744" xfId="1377" xr:uid="{00000000-0005-0000-0000-000064050000}"/>
    <cellStyle name="style1523967928764" xfId="1378" xr:uid="{00000000-0005-0000-0000-000065050000}"/>
    <cellStyle name="style1523967928784" xfId="1379" xr:uid="{00000000-0005-0000-0000-000066050000}"/>
    <cellStyle name="style1523967928804" xfId="1380" xr:uid="{00000000-0005-0000-0000-000067050000}"/>
    <cellStyle name="style1523967928824" xfId="1381" xr:uid="{00000000-0005-0000-0000-000068050000}"/>
    <cellStyle name="style1523967928844" xfId="1382" xr:uid="{00000000-0005-0000-0000-000069050000}"/>
    <cellStyle name="style1523967928874" xfId="1383" xr:uid="{00000000-0005-0000-0000-00006A050000}"/>
    <cellStyle name="style1523967928894" xfId="1384" xr:uid="{00000000-0005-0000-0000-00006B050000}"/>
    <cellStyle name="style1523967928915" xfId="1385" xr:uid="{00000000-0005-0000-0000-00006C050000}"/>
    <cellStyle name="style1523967928945" xfId="1386" xr:uid="{00000000-0005-0000-0000-00006D050000}"/>
    <cellStyle name="style1523967928975" xfId="1387" xr:uid="{00000000-0005-0000-0000-00006E050000}"/>
    <cellStyle name="style1523967928985" xfId="1388" xr:uid="{00000000-0005-0000-0000-00006F050000}"/>
    <cellStyle name="style1523967929027" xfId="1389" xr:uid="{00000000-0005-0000-0000-000070050000}"/>
    <cellStyle name="style1523967929100" xfId="1390" xr:uid="{00000000-0005-0000-0000-000071050000}"/>
    <cellStyle name="style1523967929137" xfId="1391" xr:uid="{00000000-0005-0000-0000-000072050000}"/>
    <cellStyle name="style1523967929155" xfId="1392" xr:uid="{00000000-0005-0000-0000-000073050000}"/>
    <cellStyle name="style1523967929207" xfId="1393" xr:uid="{00000000-0005-0000-0000-000074050000}"/>
    <cellStyle name="style1523967929217" xfId="1394" xr:uid="{00000000-0005-0000-0000-000075050000}"/>
    <cellStyle name="style1523967929264" xfId="1395" xr:uid="{00000000-0005-0000-0000-000076050000}"/>
    <cellStyle name="style1523967929294" xfId="1396" xr:uid="{00000000-0005-0000-0000-000077050000}"/>
    <cellStyle name="style1523967929315" xfId="1397" xr:uid="{00000000-0005-0000-0000-000078050000}"/>
    <cellStyle name="style1523967929346" xfId="1398" xr:uid="{00000000-0005-0000-0000-000079050000}"/>
    <cellStyle name="style1523967929366" xfId="1399" xr:uid="{00000000-0005-0000-0000-00007A050000}"/>
    <cellStyle name="style1523967929386" xfId="1400" xr:uid="{00000000-0005-0000-0000-00007B050000}"/>
    <cellStyle name="style1523967929406" xfId="1401" xr:uid="{00000000-0005-0000-0000-00007C050000}"/>
    <cellStyle name="style1523967929416" xfId="1402" xr:uid="{00000000-0005-0000-0000-00007D050000}"/>
    <cellStyle name="style1523967929446" xfId="1403" xr:uid="{00000000-0005-0000-0000-00007E050000}"/>
    <cellStyle name="style1523967929487" xfId="1404" xr:uid="{00000000-0005-0000-0000-00007F050000}"/>
    <cellStyle name="style1523967929528" xfId="1405" xr:uid="{00000000-0005-0000-0000-000080050000}"/>
    <cellStyle name="style1523967929548" xfId="1406" xr:uid="{00000000-0005-0000-0000-000081050000}"/>
    <cellStyle name="style1523967929588" xfId="1407" xr:uid="{00000000-0005-0000-0000-000082050000}"/>
    <cellStyle name="style1523967929608" xfId="1408" xr:uid="{00000000-0005-0000-0000-000083050000}"/>
    <cellStyle name="style1523967929628" xfId="1409" xr:uid="{00000000-0005-0000-0000-000084050000}"/>
    <cellStyle name="style1523967929634" xfId="1410" xr:uid="{00000000-0005-0000-0000-000085050000}"/>
    <cellStyle name="style1523967929660" xfId="1411" xr:uid="{00000000-0005-0000-0000-000086050000}"/>
    <cellStyle name="style1523967929695" xfId="1412" xr:uid="{00000000-0005-0000-0000-000087050000}"/>
    <cellStyle name="style1523967929705" xfId="1413" xr:uid="{00000000-0005-0000-0000-000088050000}"/>
    <cellStyle name="style1523967929715" xfId="1414" xr:uid="{00000000-0005-0000-0000-000089050000}"/>
    <cellStyle name="style1523967929749" xfId="1415" xr:uid="{00000000-0005-0000-0000-00008A050000}"/>
    <cellStyle name="style1523967929769" xfId="1416" xr:uid="{00000000-0005-0000-0000-00008B050000}"/>
    <cellStyle name="style1523967929789" xfId="1417" xr:uid="{00000000-0005-0000-0000-00008C050000}"/>
    <cellStyle name="style1523967929809" xfId="1418" xr:uid="{00000000-0005-0000-0000-00008D050000}"/>
    <cellStyle name="style1523967929839" xfId="1419" xr:uid="{00000000-0005-0000-0000-00008E050000}"/>
    <cellStyle name="style1523967929849" xfId="1420" xr:uid="{00000000-0005-0000-0000-00008F050000}"/>
    <cellStyle name="style1523967929869" xfId="1421" xr:uid="{00000000-0005-0000-0000-000090050000}"/>
    <cellStyle name="style1523967929910" xfId="1422" xr:uid="{00000000-0005-0000-0000-000091050000}"/>
    <cellStyle name="style1523967929936" xfId="1423" xr:uid="{00000000-0005-0000-0000-000092050000}"/>
    <cellStyle name="style1523967929955" xfId="1424" xr:uid="{00000000-0005-0000-0000-000093050000}"/>
    <cellStyle name="style1523967929988" xfId="1425" xr:uid="{00000000-0005-0000-0000-000094050000}"/>
    <cellStyle name="style1523967930008" xfId="1426" xr:uid="{00000000-0005-0000-0000-000095050000}"/>
    <cellStyle name="style1523967930048" xfId="1427" xr:uid="{00000000-0005-0000-0000-000096050000}"/>
    <cellStyle name="style1523967930058" xfId="1428" xr:uid="{00000000-0005-0000-0000-000097050000}"/>
    <cellStyle name="style1523967930078" xfId="1429" xr:uid="{00000000-0005-0000-0000-000098050000}"/>
    <cellStyle name="style1523967930139" xfId="1430" xr:uid="{00000000-0005-0000-0000-000099050000}"/>
    <cellStyle name="style1524048364873" xfId="1431" xr:uid="{00000000-0005-0000-0000-00009A050000}"/>
    <cellStyle name="style1524048364938" xfId="1432" xr:uid="{00000000-0005-0000-0000-00009B050000}"/>
    <cellStyle name="style1524048364972" xfId="1433" xr:uid="{00000000-0005-0000-0000-00009C050000}"/>
    <cellStyle name="style1524048365004" xfId="1434" xr:uid="{00000000-0005-0000-0000-00009D050000}"/>
    <cellStyle name="style1524048365036" xfId="1435" xr:uid="{00000000-0005-0000-0000-00009E050000}"/>
    <cellStyle name="style1524048365069" xfId="1436" xr:uid="{00000000-0005-0000-0000-00009F050000}"/>
    <cellStyle name="style1524048365103" xfId="1437" xr:uid="{00000000-0005-0000-0000-0000A0050000}"/>
    <cellStyle name="style1524048365134" xfId="1438" xr:uid="{00000000-0005-0000-0000-0000A1050000}"/>
    <cellStyle name="style1524048365164" xfId="1439" xr:uid="{00000000-0005-0000-0000-0000A2050000}"/>
    <cellStyle name="style1524048365220" xfId="1440" xr:uid="{00000000-0005-0000-0000-0000A3050000}"/>
    <cellStyle name="style1524048365249" xfId="1441" xr:uid="{00000000-0005-0000-0000-0000A4050000}"/>
    <cellStyle name="style1524048365278" xfId="1442" xr:uid="{00000000-0005-0000-0000-0000A5050000}"/>
    <cellStyle name="style1524048365307" xfId="1443" xr:uid="{00000000-0005-0000-0000-0000A6050000}"/>
    <cellStyle name="style1524048365336" xfId="1444" xr:uid="{00000000-0005-0000-0000-0000A7050000}"/>
    <cellStyle name="style1524048365363" xfId="1445" xr:uid="{00000000-0005-0000-0000-0000A8050000}"/>
    <cellStyle name="style1524048365386" xfId="1446" xr:uid="{00000000-0005-0000-0000-0000A9050000}"/>
    <cellStyle name="style1524048365413" xfId="1447" xr:uid="{00000000-0005-0000-0000-0000AA050000}"/>
    <cellStyle name="style1524048365437" xfId="1448" xr:uid="{00000000-0005-0000-0000-0000AB050000}"/>
    <cellStyle name="style1524048365465" xfId="1449" xr:uid="{00000000-0005-0000-0000-0000AC050000}"/>
    <cellStyle name="style1524048365487" xfId="1450" xr:uid="{00000000-0005-0000-0000-0000AD050000}"/>
    <cellStyle name="style1524048365515" xfId="1451" xr:uid="{00000000-0005-0000-0000-0000AE050000}"/>
    <cellStyle name="style1524048365566" xfId="1452" xr:uid="{00000000-0005-0000-0000-0000AF050000}"/>
    <cellStyle name="style1524048365603" xfId="1453" xr:uid="{00000000-0005-0000-0000-0000B0050000}"/>
    <cellStyle name="style1524048365623" xfId="1454" xr:uid="{00000000-0005-0000-0000-0000B1050000}"/>
    <cellStyle name="style1524048365644" xfId="1455" xr:uid="{00000000-0005-0000-0000-0000B2050000}"/>
    <cellStyle name="style1524048365668" xfId="1456" xr:uid="{00000000-0005-0000-0000-0000B3050000}"/>
    <cellStyle name="style1524048365695" xfId="1457" xr:uid="{00000000-0005-0000-0000-0000B4050000}"/>
    <cellStyle name="style1524048365720" xfId="1458" xr:uid="{00000000-0005-0000-0000-0000B5050000}"/>
    <cellStyle name="style1524048365749" xfId="1459" xr:uid="{00000000-0005-0000-0000-0000B6050000}"/>
    <cellStyle name="style1524048365783" xfId="1460" xr:uid="{00000000-0005-0000-0000-0000B7050000}"/>
    <cellStyle name="style1524048365812" xfId="1461" xr:uid="{00000000-0005-0000-0000-0000B8050000}"/>
    <cellStyle name="style1524048365838" xfId="1462" xr:uid="{00000000-0005-0000-0000-0000B9050000}"/>
    <cellStyle name="style1524048365871" xfId="1463" xr:uid="{00000000-0005-0000-0000-0000BA050000}"/>
    <cellStyle name="style1524048365921" xfId="1464" xr:uid="{00000000-0005-0000-0000-0000BB050000}"/>
    <cellStyle name="style1524048365947" xfId="1465" xr:uid="{00000000-0005-0000-0000-0000BC050000}"/>
    <cellStyle name="style1524048366023" xfId="1466" xr:uid="{00000000-0005-0000-0000-0000BD050000}"/>
    <cellStyle name="style1524048366050" xfId="1467" xr:uid="{00000000-0005-0000-0000-0000BE050000}"/>
    <cellStyle name="style1524048366080" xfId="1468" xr:uid="{00000000-0005-0000-0000-0000BF050000}"/>
    <cellStyle name="style1524048366115" xfId="1469" xr:uid="{00000000-0005-0000-0000-0000C0050000}"/>
    <cellStyle name="style1524048366136" xfId="1470" xr:uid="{00000000-0005-0000-0000-0000C1050000}"/>
    <cellStyle name="style1524048366211" xfId="1471" xr:uid="{00000000-0005-0000-0000-0000C2050000}"/>
    <cellStyle name="style1524048366237" xfId="1472" xr:uid="{00000000-0005-0000-0000-0000C3050000}"/>
    <cellStyle name="style1524048366277" xfId="1473" xr:uid="{00000000-0005-0000-0000-0000C4050000}"/>
    <cellStyle name="style1524048366299" xfId="1474" xr:uid="{00000000-0005-0000-0000-0000C5050000}"/>
    <cellStyle name="style1524048366319" xfId="1475" xr:uid="{00000000-0005-0000-0000-0000C6050000}"/>
    <cellStyle name="style1524048366339" xfId="1476" xr:uid="{00000000-0005-0000-0000-0000C7050000}"/>
    <cellStyle name="style1524048366359" xfId="1477" xr:uid="{00000000-0005-0000-0000-0000C8050000}"/>
    <cellStyle name="style1524048366379" xfId="1478" xr:uid="{00000000-0005-0000-0000-0000C9050000}"/>
    <cellStyle name="style1524048366409" xfId="1479" xr:uid="{00000000-0005-0000-0000-0000CA050000}"/>
    <cellStyle name="style1524048366454" xfId="1480" xr:uid="{00000000-0005-0000-0000-0000CB050000}"/>
    <cellStyle name="style1524048366489" xfId="1481" xr:uid="{00000000-0005-0000-0000-0000CC050000}"/>
    <cellStyle name="style1524048366509" xfId="1482" xr:uid="{00000000-0005-0000-0000-0000CD050000}"/>
    <cellStyle name="style1524048366555" xfId="1483" xr:uid="{00000000-0005-0000-0000-0000CE050000}"/>
    <cellStyle name="style1524048366579" xfId="1484" xr:uid="{00000000-0005-0000-0000-0000CF050000}"/>
    <cellStyle name="style1524048366599" xfId="1485" xr:uid="{00000000-0005-0000-0000-0000D0050000}"/>
    <cellStyle name="style1524048366619" xfId="1486" xr:uid="{00000000-0005-0000-0000-0000D1050000}"/>
    <cellStyle name="style1524048366645" xfId="1487" xr:uid="{00000000-0005-0000-0000-0000D2050000}"/>
    <cellStyle name="style1524048366665" xfId="1488" xr:uid="{00000000-0005-0000-0000-0000D3050000}"/>
    <cellStyle name="style1524048366686" xfId="1489" xr:uid="{00000000-0005-0000-0000-0000D4050000}"/>
    <cellStyle name="style1524048366730" xfId="1490" xr:uid="{00000000-0005-0000-0000-0000D5050000}"/>
    <cellStyle name="style1524048366754" xfId="1491" xr:uid="{00000000-0005-0000-0000-0000D6050000}"/>
    <cellStyle name="style1524048366774" xfId="1492" xr:uid="{00000000-0005-0000-0000-0000D7050000}"/>
    <cellStyle name="style1524048366794" xfId="1493" xr:uid="{00000000-0005-0000-0000-0000D8050000}"/>
    <cellStyle name="style1524048366818" xfId="1494" xr:uid="{00000000-0005-0000-0000-0000D9050000}"/>
    <cellStyle name="style1524048366842" xfId="1495" xr:uid="{00000000-0005-0000-0000-0000DA050000}"/>
    <cellStyle name="style1524048366862" xfId="1496" xr:uid="{00000000-0005-0000-0000-0000DB050000}"/>
    <cellStyle name="style1524048366882" xfId="1497" xr:uid="{00000000-0005-0000-0000-0000DC050000}"/>
    <cellStyle name="style1524048366901" xfId="1498" xr:uid="{00000000-0005-0000-0000-0000DD050000}"/>
    <cellStyle name="style1524048366933" xfId="1499" xr:uid="{00000000-0005-0000-0000-0000DE050000}"/>
    <cellStyle name="style1524048366953" xfId="1500" xr:uid="{00000000-0005-0000-0000-0000DF050000}"/>
    <cellStyle name="style1524048366998" xfId="1501" xr:uid="{00000000-0005-0000-0000-0000E0050000}"/>
    <cellStyle name="style1524048367018" xfId="1502" xr:uid="{00000000-0005-0000-0000-0000E1050000}"/>
    <cellStyle name="style1524048367056" xfId="1503" xr:uid="{00000000-0005-0000-0000-0000E2050000}"/>
    <cellStyle name="style1524048367075" xfId="1504" xr:uid="{00000000-0005-0000-0000-0000E3050000}"/>
    <cellStyle name="style1524048367095" xfId="1505" xr:uid="{00000000-0005-0000-0000-0000E4050000}"/>
    <cellStyle name="style1524048367183" xfId="1506" xr:uid="{00000000-0005-0000-0000-0000E5050000}"/>
    <cellStyle name="style1524051237512" xfId="1507" xr:uid="{00000000-0005-0000-0000-0000E6050000}"/>
    <cellStyle name="style1524051237539" xfId="1508" xr:uid="{00000000-0005-0000-0000-0000E7050000}"/>
    <cellStyle name="style1524051237563" xfId="1509" xr:uid="{00000000-0005-0000-0000-0000E8050000}"/>
    <cellStyle name="style1524051237586" xfId="1510" xr:uid="{00000000-0005-0000-0000-0000E9050000}"/>
    <cellStyle name="style1524051237609" xfId="1511" xr:uid="{00000000-0005-0000-0000-0000EA050000}"/>
    <cellStyle name="style1524051237636" xfId="1512" xr:uid="{00000000-0005-0000-0000-0000EB050000}"/>
    <cellStyle name="style1524051237660" xfId="1513" xr:uid="{00000000-0005-0000-0000-0000EC050000}"/>
    <cellStyle name="style1524051237684" xfId="1514" xr:uid="{00000000-0005-0000-0000-0000ED050000}"/>
    <cellStyle name="style1524051237707" xfId="1515" xr:uid="{00000000-0005-0000-0000-0000EE050000}"/>
    <cellStyle name="style1524051237730" xfId="1516" xr:uid="{00000000-0005-0000-0000-0000EF050000}"/>
    <cellStyle name="style1524051237755" xfId="1517" xr:uid="{00000000-0005-0000-0000-0000F0050000}"/>
    <cellStyle name="style1524051237778" xfId="1518" xr:uid="{00000000-0005-0000-0000-0000F1050000}"/>
    <cellStyle name="style1524051237801" xfId="1519" xr:uid="{00000000-0005-0000-0000-0000F2050000}"/>
    <cellStyle name="style1524051237824" xfId="1520" xr:uid="{00000000-0005-0000-0000-0000F3050000}"/>
    <cellStyle name="style1524051237846" xfId="1521" xr:uid="{00000000-0005-0000-0000-0000F4050000}"/>
    <cellStyle name="style1524051237865" xfId="1522" xr:uid="{00000000-0005-0000-0000-0000F5050000}"/>
    <cellStyle name="style1524051237888" xfId="1523" xr:uid="{00000000-0005-0000-0000-0000F6050000}"/>
    <cellStyle name="style1524051237906" xfId="1524" xr:uid="{00000000-0005-0000-0000-0000F7050000}"/>
    <cellStyle name="style1524051237929" xfId="1525" xr:uid="{00000000-0005-0000-0000-0000F8050000}"/>
    <cellStyle name="style1524051237947" xfId="1526" xr:uid="{00000000-0005-0000-0000-0000F9050000}"/>
    <cellStyle name="style1524051237970" xfId="1527" xr:uid="{00000000-0005-0000-0000-0000FA050000}"/>
    <cellStyle name="style1524051237992" xfId="1528" xr:uid="{00000000-0005-0000-0000-0000FB050000}"/>
    <cellStyle name="style1524051238043" xfId="1529" xr:uid="{00000000-0005-0000-0000-0000FC050000}"/>
    <cellStyle name="style1524051238062" xfId="1530" xr:uid="{00000000-0005-0000-0000-0000FD050000}"/>
    <cellStyle name="style1524051238080" xfId="1531" xr:uid="{00000000-0005-0000-0000-0000FE050000}"/>
    <cellStyle name="style1524051238097" xfId="1532" xr:uid="{00000000-0005-0000-0000-0000FF050000}"/>
    <cellStyle name="style1524051238117" xfId="1533" xr:uid="{00000000-0005-0000-0000-000000060000}"/>
    <cellStyle name="style1524051238140" xfId="1534" xr:uid="{00000000-0005-0000-0000-000001060000}"/>
    <cellStyle name="style1524051238162" xfId="1535" xr:uid="{00000000-0005-0000-0000-000002060000}"/>
    <cellStyle name="style1524051238185" xfId="1536" xr:uid="{00000000-0005-0000-0000-000003060000}"/>
    <cellStyle name="style1524051238208" xfId="1537" xr:uid="{00000000-0005-0000-0000-000004060000}"/>
    <cellStyle name="style1524051238231" xfId="1538" xr:uid="{00000000-0005-0000-0000-000005060000}"/>
    <cellStyle name="style1524051238256" xfId="1539" xr:uid="{00000000-0005-0000-0000-000006060000}"/>
    <cellStyle name="style1524051238278" xfId="1540" xr:uid="{00000000-0005-0000-0000-000007060000}"/>
    <cellStyle name="style1524051238302" xfId="1541" xr:uid="{00000000-0005-0000-0000-000008060000}"/>
    <cellStyle name="style1524051238343" xfId="1542" xr:uid="{00000000-0005-0000-0000-000009060000}"/>
    <cellStyle name="style1524051238367" xfId="1543" xr:uid="{00000000-0005-0000-0000-00000A060000}"/>
    <cellStyle name="style1524051238391" xfId="1544" xr:uid="{00000000-0005-0000-0000-00000B060000}"/>
    <cellStyle name="style1524051238418" xfId="1545" xr:uid="{00000000-0005-0000-0000-00000C060000}"/>
    <cellStyle name="style1524051238436" xfId="1546" xr:uid="{00000000-0005-0000-0000-00000D060000}"/>
    <cellStyle name="style1524051238500" xfId="1547" xr:uid="{00000000-0005-0000-0000-00000E060000}"/>
    <cellStyle name="style1524051238522" xfId="1548" xr:uid="{00000000-0005-0000-0000-00000F060000}"/>
    <cellStyle name="style1524051238557" xfId="1549" xr:uid="{00000000-0005-0000-0000-000010060000}"/>
    <cellStyle name="style1524051238575" xfId="1550" xr:uid="{00000000-0005-0000-0000-000011060000}"/>
    <cellStyle name="style1524051238593" xfId="1551" xr:uid="{00000000-0005-0000-0000-000012060000}"/>
    <cellStyle name="style1524051238611" xfId="1552" xr:uid="{00000000-0005-0000-0000-000013060000}"/>
    <cellStyle name="style1524051238628" xfId="1553" xr:uid="{00000000-0005-0000-0000-000014060000}"/>
    <cellStyle name="style1524051238646" xfId="1554" xr:uid="{00000000-0005-0000-0000-000015060000}"/>
    <cellStyle name="style1524051238671" xfId="1555" xr:uid="{00000000-0005-0000-0000-000016060000}"/>
    <cellStyle name="style1524051238693" xfId="1556" xr:uid="{00000000-0005-0000-0000-000017060000}"/>
    <cellStyle name="style1524051238727" xfId="1557" xr:uid="{00000000-0005-0000-0000-000018060000}"/>
    <cellStyle name="style1524051238747" xfId="1558" xr:uid="{00000000-0005-0000-0000-000019060000}"/>
    <cellStyle name="style1524051238787" xfId="1559" xr:uid="{00000000-0005-0000-0000-00001A060000}"/>
    <cellStyle name="style1524051238809" xfId="1560" xr:uid="{00000000-0005-0000-0000-00001B060000}"/>
    <cellStyle name="style1524051238830" xfId="1561" xr:uid="{00000000-0005-0000-0000-00001C060000}"/>
    <cellStyle name="style1524051238849" xfId="1562" xr:uid="{00000000-0005-0000-0000-00001D060000}"/>
    <cellStyle name="style1524051238874" xfId="1563" xr:uid="{00000000-0005-0000-0000-00001E060000}"/>
    <cellStyle name="style1524051238893" xfId="1564" xr:uid="{00000000-0005-0000-0000-00001F060000}"/>
    <cellStyle name="style1524051238912" xfId="1565" xr:uid="{00000000-0005-0000-0000-000020060000}"/>
    <cellStyle name="style1524051238956" xfId="1566" xr:uid="{00000000-0005-0000-0000-000021060000}"/>
    <cellStyle name="style1524051238977" xfId="1567" xr:uid="{00000000-0005-0000-0000-000022060000}"/>
    <cellStyle name="style1524051238996" xfId="1568" xr:uid="{00000000-0005-0000-0000-000023060000}"/>
    <cellStyle name="style1524051239014" xfId="1569" xr:uid="{00000000-0005-0000-0000-000024060000}"/>
    <cellStyle name="style1524051239036" xfId="1570" xr:uid="{00000000-0005-0000-0000-000025060000}"/>
    <cellStyle name="style1524051239058" xfId="1571" xr:uid="{00000000-0005-0000-0000-000026060000}"/>
    <cellStyle name="style1524051239075" xfId="1572" xr:uid="{00000000-0005-0000-0000-000027060000}"/>
    <cellStyle name="style1524051239092" xfId="1573" xr:uid="{00000000-0005-0000-0000-000028060000}"/>
    <cellStyle name="style1524051239110" xfId="1574" xr:uid="{00000000-0005-0000-0000-000029060000}"/>
    <cellStyle name="style1524051239139" xfId="1575" xr:uid="{00000000-0005-0000-0000-00002A060000}"/>
    <cellStyle name="style1524051239157" xfId="1576" xr:uid="{00000000-0005-0000-0000-00002B060000}"/>
    <cellStyle name="style1524051239175" xfId="1577" xr:uid="{00000000-0005-0000-0000-00002C060000}"/>
    <cellStyle name="style1524051239193" xfId="1578" xr:uid="{00000000-0005-0000-0000-00002D060000}"/>
    <cellStyle name="style1524051239227" xfId="1579" xr:uid="{00000000-0005-0000-0000-00002E060000}"/>
    <cellStyle name="style1524051239245" xfId="1580" xr:uid="{00000000-0005-0000-0000-00002F060000}"/>
    <cellStyle name="style1524051239263" xfId="1581" xr:uid="{00000000-0005-0000-0000-000030060000}"/>
    <cellStyle name="style1524051239348" xfId="1582" xr:uid="{00000000-0005-0000-0000-000031060000}"/>
    <cellStyle name="style1524051577627" xfId="1583" xr:uid="{00000000-0005-0000-0000-000032060000}"/>
    <cellStyle name="style1524051577657" xfId="1584" xr:uid="{00000000-0005-0000-0000-000033060000}"/>
    <cellStyle name="style1524051577677" xfId="1585" xr:uid="{00000000-0005-0000-0000-000034060000}"/>
    <cellStyle name="style1524051577697" xfId="1586" xr:uid="{00000000-0005-0000-0000-000035060000}"/>
    <cellStyle name="style1524051577717" xfId="1587" xr:uid="{00000000-0005-0000-0000-000036060000}"/>
    <cellStyle name="style1524051577737" xfId="1588" xr:uid="{00000000-0005-0000-0000-000037060000}"/>
    <cellStyle name="style1524051577757" xfId="1589" xr:uid="{00000000-0005-0000-0000-000038060000}"/>
    <cellStyle name="style1524051577777" xfId="1590" xr:uid="{00000000-0005-0000-0000-000039060000}"/>
    <cellStyle name="style1524051577807" xfId="1591" xr:uid="{00000000-0005-0000-0000-00003A060000}"/>
    <cellStyle name="style1524051577818" xfId="1592" xr:uid="{00000000-0005-0000-0000-00003B060000}"/>
    <cellStyle name="style1524051577835" xfId="1593" xr:uid="{00000000-0005-0000-0000-00003C060000}"/>
    <cellStyle name="style1524051577866" xfId="1594" xr:uid="{00000000-0005-0000-0000-00003D060000}"/>
    <cellStyle name="style1524051577886" xfId="1595" xr:uid="{00000000-0005-0000-0000-00003E060000}"/>
    <cellStyle name="style1524051577906" xfId="1596" xr:uid="{00000000-0005-0000-0000-00003F060000}"/>
    <cellStyle name="style1524051577956" xfId="1597" xr:uid="{00000000-0005-0000-0000-000040060000}"/>
    <cellStyle name="style1524051577976" xfId="1598" xr:uid="{00000000-0005-0000-0000-000041060000}"/>
    <cellStyle name="style1524051577996" xfId="1599" xr:uid="{00000000-0005-0000-0000-000042060000}"/>
    <cellStyle name="style1524051578006" xfId="1600" xr:uid="{00000000-0005-0000-0000-000043060000}"/>
    <cellStyle name="style1524051578027" xfId="1601" xr:uid="{00000000-0005-0000-0000-000044060000}"/>
    <cellStyle name="style1524051578049" xfId="1602" xr:uid="{00000000-0005-0000-0000-000045060000}"/>
    <cellStyle name="style1524051578069" xfId="1603" xr:uid="{00000000-0005-0000-0000-000046060000}"/>
    <cellStyle name="style1524051578089" xfId="1604" xr:uid="{00000000-0005-0000-0000-000047060000}"/>
    <cellStyle name="style1524051578108" xfId="1605" xr:uid="{00000000-0005-0000-0000-000048060000}"/>
    <cellStyle name="style1524051578128" xfId="1606" xr:uid="{00000000-0005-0000-0000-000049060000}"/>
    <cellStyle name="style1524051578148" xfId="1607" xr:uid="{00000000-0005-0000-0000-00004A060000}"/>
    <cellStyle name="style1524051578158" xfId="1608" xr:uid="{00000000-0005-0000-0000-00004B060000}"/>
    <cellStyle name="style1524051578178" xfId="1609" xr:uid="{00000000-0005-0000-0000-00004C060000}"/>
    <cellStyle name="style1524051578198" xfId="1610" xr:uid="{00000000-0005-0000-0000-00004D060000}"/>
    <cellStyle name="style1524051578218" xfId="1611" xr:uid="{00000000-0005-0000-0000-00004E060000}"/>
    <cellStyle name="style1524051578238" xfId="1612" xr:uid="{00000000-0005-0000-0000-00004F060000}"/>
    <cellStyle name="style1524051578278" xfId="1613" xr:uid="{00000000-0005-0000-0000-000050060000}"/>
    <cellStyle name="style1524051578308" xfId="1614" xr:uid="{00000000-0005-0000-0000-000051060000}"/>
    <cellStyle name="style1524051578328" xfId="1615" xr:uid="{00000000-0005-0000-0000-000052060000}"/>
    <cellStyle name="style1524051578348" xfId="1616" xr:uid="{00000000-0005-0000-0000-000053060000}"/>
    <cellStyle name="style1524051578368" xfId="1617" xr:uid="{00000000-0005-0000-0000-000054060000}"/>
    <cellStyle name="style1524051578408" xfId="1618" xr:uid="{00000000-0005-0000-0000-000055060000}"/>
    <cellStyle name="style1524051578428" xfId="1619" xr:uid="{00000000-0005-0000-0000-000056060000}"/>
    <cellStyle name="style1524051578448" xfId="1620" xr:uid="{00000000-0005-0000-0000-000057060000}"/>
    <cellStyle name="style1524051578468" xfId="1621" xr:uid="{00000000-0005-0000-0000-000058060000}"/>
    <cellStyle name="style1524051578488" xfId="1622" xr:uid="{00000000-0005-0000-0000-000059060000}"/>
    <cellStyle name="style1524051578561" xfId="1623" xr:uid="{00000000-0005-0000-0000-00005A060000}"/>
    <cellStyle name="style1524051578581" xfId="1624" xr:uid="{00000000-0005-0000-0000-00005B060000}"/>
    <cellStyle name="style1524051578621" xfId="1625" xr:uid="{00000000-0005-0000-0000-00005C060000}"/>
    <cellStyle name="style1524051578631" xfId="1626" xr:uid="{00000000-0005-0000-0000-00005D060000}"/>
    <cellStyle name="style1524051578651" xfId="1627" xr:uid="{00000000-0005-0000-0000-00005E060000}"/>
    <cellStyle name="style1524051578662" xfId="1628" xr:uid="{00000000-0005-0000-0000-00005F060000}"/>
    <cellStyle name="style1524051578684" xfId="1629" xr:uid="{00000000-0005-0000-0000-000060060000}"/>
    <cellStyle name="style1524051578704" xfId="1630" xr:uid="{00000000-0005-0000-0000-000061060000}"/>
    <cellStyle name="style1524051578724" xfId="1631" xr:uid="{00000000-0005-0000-0000-000062060000}"/>
    <cellStyle name="style1524051578744" xfId="1632" xr:uid="{00000000-0005-0000-0000-000063060000}"/>
    <cellStyle name="style1524051578765" xfId="1633" xr:uid="{00000000-0005-0000-0000-000064060000}"/>
    <cellStyle name="style1524051578787" xfId="1634" xr:uid="{00000000-0005-0000-0000-000065060000}"/>
    <cellStyle name="style1524051578827" xfId="1635" xr:uid="{00000000-0005-0000-0000-000066060000}"/>
    <cellStyle name="style1524051578847" xfId="1636" xr:uid="{00000000-0005-0000-0000-000067060000}"/>
    <cellStyle name="style1524051578853" xfId="1637" xr:uid="{00000000-0005-0000-0000-000068060000}"/>
    <cellStyle name="style1524051578887" xfId="1638" xr:uid="{00000000-0005-0000-0000-000069060000}"/>
    <cellStyle name="style1524051578927" xfId="1639" xr:uid="{00000000-0005-0000-0000-00006A060000}"/>
    <cellStyle name="style1524051578947" xfId="1640" xr:uid="{00000000-0005-0000-0000-00006B060000}"/>
    <cellStyle name="style1524051578967" xfId="1641" xr:uid="{00000000-0005-0000-0000-00006C060000}"/>
    <cellStyle name="style1524051578977" xfId="1642" xr:uid="{00000000-0005-0000-0000-00006D060000}"/>
    <cellStyle name="style1524051578988" xfId="1643" xr:uid="{00000000-0005-0000-0000-00006E060000}"/>
    <cellStyle name="style1524051579004" xfId="1644" xr:uid="{00000000-0005-0000-0000-00006F060000}"/>
    <cellStyle name="style1524051579022" xfId="1645" xr:uid="{00000000-0005-0000-0000-000070060000}"/>
    <cellStyle name="style1524051579043" xfId="1646" xr:uid="{00000000-0005-0000-0000-000071060000}"/>
    <cellStyle name="style1524051579076" xfId="1647" xr:uid="{00000000-0005-0000-0000-000072060000}"/>
    <cellStyle name="style1524051579096" xfId="1648" xr:uid="{00000000-0005-0000-0000-000073060000}"/>
    <cellStyle name="style1524051579106" xfId="1649" xr:uid="{00000000-0005-0000-0000-000074060000}"/>
    <cellStyle name="style1524051579126" xfId="1650" xr:uid="{00000000-0005-0000-0000-000075060000}"/>
    <cellStyle name="style1524051579156" xfId="1651" xr:uid="{00000000-0005-0000-0000-000076060000}"/>
    <cellStyle name="style1524051579166" xfId="1652" xr:uid="{00000000-0005-0000-0000-000077060000}"/>
    <cellStyle name="style1524051579186" xfId="1653" xr:uid="{00000000-0005-0000-0000-000078060000}"/>
    <cellStyle name="style1524051579196" xfId="1654" xr:uid="{00000000-0005-0000-0000-000079060000}"/>
    <cellStyle name="style1524051579228" xfId="1655" xr:uid="{00000000-0005-0000-0000-00007A060000}"/>
    <cellStyle name="style1524051579248" xfId="1656" xr:uid="{00000000-0005-0000-0000-00007B060000}"/>
    <cellStyle name="style1524051579268" xfId="1657" xr:uid="{00000000-0005-0000-0000-00007C060000}"/>
    <cellStyle name="style1524051579349" xfId="1658" xr:uid="{00000000-0005-0000-0000-00007D060000}"/>
    <cellStyle name="style1524739478948" xfId="1659" xr:uid="{00000000-0005-0000-0000-00007E060000}"/>
    <cellStyle name="style1524739478994" xfId="1660" xr:uid="{00000000-0005-0000-0000-00007F060000}"/>
    <cellStyle name="style1524739479026" xfId="1661" xr:uid="{00000000-0005-0000-0000-000080060000}"/>
    <cellStyle name="style1524739479057" xfId="1662" xr:uid="{00000000-0005-0000-0000-000081060000}"/>
    <cellStyle name="style1524739479088" xfId="1663" xr:uid="{00000000-0005-0000-0000-000082060000}"/>
    <cellStyle name="style1524739479135" xfId="1664" xr:uid="{00000000-0005-0000-0000-000083060000}"/>
    <cellStyle name="style1524739479166" xfId="1665" xr:uid="{00000000-0005-0000-0000-000084060000}"/>
    <cellStyle name="style1524739479197" xfId="1666" xr:uid="{00000000-0005-0000-0000-000085060000}"/>
    <cellStyle name="style1524739479213" xfId="1667" xr:uid="{00000000-0005-0000-0000-000086060000}"/>
    <cellStyle name="style1524739479244" xfId="1668" xr:uid="{00000000-0005-0000-0000-000087060000}"/>
    <cellStyle name="style1524739479260" xfId="1669" xr:uid="{00000000-0005-0000-0000-000088060000}"/>
    <cellStyle name="style1524739479276" xfId="1670" xr:uid="{00000000-0005-0000-0000-000089060000}"/>
    <cellStyle name="style1524739479292" xfId="1671" xr:uid="{00000000-0005-0000-0000-00008A060000}"/>
    <cellStyle name="style1524739479328" xfId="1672" xr:uid="{00000000-0005-0000-0000-00008B060000}"/>
    <cellStyle name="style1524739479375" xfId="1673" xr:uid="{00000000-0005-0000-0000-00008C060000}"/>
    <cellStyle name="style1524739479406" xfId="1674" xr:uid="{00000000-0005-0000-0000-00008D060000}"/>
    <cellStyle name="style1524739479437" xfId="1675" xr:uid="{00000000-0005-0000-0000-00008E060000}"/>
    <cellStyle name="style1524739479468" xfId="1676" xr:uid="{00000000-0005-0000-0000-00008F060000}"/>
    <cellStyle name="style1524739479484" xfId="1677" xr:uid="{00000000-0005-0000-0000-000090060000}"/>
    <cellStyle name="style1524739479515" xfId="1678" xr:uid="{00000000-0005-0000-0000-000091060000}"/>
    <cellStyle name="style1524739479546" xfId="1679" xr:uid="{00000000-0005-0000-0000-000092060000}"/>
    <cellStyle name="style1524739479562" xfId="1680" xr:uid="{00000000-0005-0000-0000-000093060000}"/>
    <cellStyle name="style1524739479609" xfId="1681" xr:uid="{00000000-0005-0000-0000-000094060000}"/>
    <cellStyle name="style1524739479640" xfId="1682" xr:uid="{00000000-0005-0000-0000-000095060000}"/>
    <cellStyle name="style1524739479655" xfId="1683" xr:uid="{00000000-0005-0000-0000-000096060000}"/>
    <cellStyle name="style1524739479687" xfId="1684" xr:uid="{00000000-0005-0000-0000-000097060000}"/>
    <cellStyle name="style1524739479702" xfId="1685" xr:uid="{00000000-0005-0000-0000-000098060000}"/>
    <cellStyle name="style1524739479733" xfId="1686" xr:uid="{00000000-0005-0000-0000-000099060000}"/>
    <cellStyle name="style1524739479749" xfId="1687" xr:uid="{00000000-0005-0000-0000-00009A060000}"/>
    <cellStyle name="style1524739479780" xfId="1688" xr:uid="{00000000-0005-0000-0000-00009B060000}"/>
    <cellStyle name="style1524739479796" xfId="1689" xr:uid="{00000000-0005-0000-0000-00009C060000}"/>
    <cellStyle name="style1524739479827" xfId="1690" xr:uid="{00000000-0005-0000-0000-00009D060000}"/>
    <cellStyle name="style1524739479843" xfId="1691" xr:uid="{00000000-0005-0000-0000-00009E060000}"/>
    <cellStyle name="style1524739479874" xfId="1692" xr:uid="{00000000-0005-0000-0000-00009F060000}"/>
    <cellStyle name="style1524739479889" xfId="1693" xr:uid="{00000000-0005-0000-0000-0000A0060000}"/>
    <cellStyle name="style1524739479905" xfId="1694" xr:uid="{00000000-0005-0000-0000-0000A1060000}"/>
    <cellStyle name="style1524739479952" xfId="1695" xr:uid="{00000000-0005-0000-0000-0000A2060000}"/>
    <cellStyle name="style1524739479967" xfId="1696" xr:uid="{00000000-0005-0000-0000-0000A3060000}"/>
    <cellStyle name="style1524739479983" xfId="1697" xr:uid="{00000000-0005-0000-0000-0000A4060000}"/>
    <cellStyle name="style1524739479999" xfId="1698" xr:uid="{00000000-0005-0000-0000-0000A5060000}"/>
    <cellStyle name="style1524739480030" xfId="1699" xr:uid="{00000000-0005-0000-0000-0000A6060000}"/>
    <cellStyle name="style1524739480045" xfId="1700" xr:uid="{00000000-0005-0000-0000-0000A7060000}"/>
    <cellStyle name="style1524739480061" xfId="1701" xr:uid="{00000000-0005-0000-0000-0000A8060000}"/>
    <cellStyle name="style1524739480092" xfId="1702" xr:uid="{00000000-0005-0000-0000-0000A9060000}"/>
    <cellStyle name="style1524739480108" xfId="1703" xr:uid="{00000000-0005-0000-0000-0000AA060000}"/>
    <cellStyle name="style1524739480139" xfId="1704" xr:uid="{00000000-0005-0000-0000-0000AB060000}"/>
    <cellStyle name="style1524739480155" xfId="1705" xr:uid="{00000000-0005-0000-0000-0000AC060000}"/>
    <cellStyle name="style1524739480186" xfId="1706" xr:uid="{00000000-0005-0000-0000-0000AD060000}"/>
    <cellStyle name="style1524739480201" xfId="1707" xr:uid="{00000000-0005-0000-0000-0000AE060000}"/>
    <cellStyle name="style1524739480233" xfId="1708" xr:uid="{00000000-0005-0000-0000-0000AF060000}"/>
    <cellStyle name="style1524746182636" xfId="1709" xr:uid="{00000000-0005-0000-0000-0000B0060000}"/>
    <cellStyle name="style1524746182636 2" xfId="1710" xr:uid="{00000000-0005-0000-0000-0000B1060000}"/>
    <cellStyle name="style1524746182659" xfId="1711" xr:uid="{00000000-0005-0000-0000-0000B2060000}"/>
    <cellStyle name="style1524746182659 2" xfId="1712" xr:uid="{00000000-0005-0000-0000-0000B3060000}"/>
    <cellStyle name="style1524746182680" xfId="1713" xr:uid="{00000000-0005-0000-0000-0000B4060000}"/>
    <cellStyle name="style1524746182680 2" xfId="1714" xr:uid="{00000000-0005-0000-0000-0000B5060000}"/>
    <cellStyle name="style1524746182700" xfId="1715" xr:uid="{00000000-0005-0000-0000-0000B6060000}"/>
    <cellStyle name="style1524746182700 2" xfId="1716" xr:uid="{00000000-0005-0000-0000-0000B7060000}"/>
    <cellStyle name="style1524746182720" xfId="1717" xr:uid="{00000000-0005-0000-0000-0000B8060000}"/>
    <cellStyle name="style1524746182720 2" xfId="1718" xr:uid="{00000000-0005-0000-0000-0000B9060000}"/>
    <cellStyle name="style1524746182740" xfId="1719" xr:uid="{00000000-0005-0000-0000-0000BA060000}"/>
    <cellStyle name="style1524746182740 2" xfId="1720" xr:uid="{00000000-0005-0000-0000-0000BB060000}"/>
    <cellStyle name="style1524746182756" xfId="1721" xr:uid="{00000000-0005-0000-0000-0000BC060000}"/>
    <cellStyle name="style1524746182756 2" xfId="1722" xr:uid="{00000000-0005-0000-0000-0000BD060000}"/>
    <cellStyle name="style1524746182777" xfId="1723" xr:uid="{00000000-0005-0000-0000-0000BE060000}"/>
    <cellStyle name="style1524746182777 2" xfId="1724" xr:uid="{00000000-0005-0000-0000-0000BF060000}"/>
    <cellStyle name="style1524746182793" xfId="1725" xr:uid="{00000000-0005-0000-0000-0000C0060000}"/>
    <cellStyle name="style1524746182793 2" xfId="1726" xr:uid="{00000000-0005-0000-0000-0000C1060000}"/>
    <cellStyle name="style1524746182815" xfId="1727" xr:uid="{00000000-0005-0000-0000-0000C2060000}"/>
    <cellStyle name="style1524746182815 2" xfId="1728" xr:uid="{00000000-0005-0000-0000-0000C3060000}"/>
    <cellStyle name="style1524746182836" xfId="1729" xr:uid="{00000000-0005-0000-0000-0000C4060000}"/>
    <cellStyle name="style1524746182836 2" xfId="1730" xr:uid="{00000000-0005-0000-0000-0000C5060000}"/>
    <cellStyle name="style1524746182857" xfId="1731" xr:uid="{00000000-0005-0000-0000-0000C6060000}"/>
    <cellStyle name="style1524746182857 2" xfId="1732" xr:uid="{00000000-0005-0000-0000-0000C7060000}"/>
    <cellStyle name="style1524746182878" xfId="1733" xr:uid="{00000000-0005-0000-0000-0000C8060000}"/>
    <cellStyle name="style1524746182878 2" xfId="1734" xr:uid="{00000000-0005-0000-0000-0000C9060000}"/>
    <cellStyle name="style1524746182898" xfId="1735" xr:uid="{00000000-0005-0000-0000-0000CA060000}"/>
    <cellStyle name="style1524746182898 2" xfId="1736" xr:uid="{00000000-0005-0000-0000-0000CB060000}"/>
    <cellStyle name="style1524746182948" xfId="1737" xr:uid="{00000000-0005-0000-0000-0000CC060000}"/>
    <cellStyle name="style1524746182948 2" xfId="1738" xr:uid="{00000000-0005-0000-0000-0000CD060000}"/>
    <cellStyle name="style1524746182970" xfId="1739" xr:uid="{00000000-0005-0000-0000-0000CE060000}"/>
    <cellStyle name="style1524746182970 2" xfId="1740" xr:uid="{00000000-0005-0000-0000-0000CF060000}"/>
    <cellStyle name="style1524746182986" xfId="1741" xr:uid="{00000000-0005-0000-0000-0000D0060000}"/>
    <cellStyle name="style1524746182986 2" xfId="1742" xr:uid="{00000000-0005-0000-0000-0000D1060000}"/>
    <cellStyle name="style1524746183004" xfId="1743" xr:uid="{00000000-0005-0000-0000-0000D2060000}"/>
    <cellStyle name="style1524746183004 2" xfId="1744" xr:uid="{00000000-0005-0000-0000-0000D3060000}"/>
    <cellStyle name="style1524746183024" xfId="1745" xr:uid="{00000000-0005-0000-0000-0000D4060000}"/>
    <cellStyle name="style1524746183024 2" xfId="1746" xr:uid="{00000000-0005-0000-0000-0000D5060000}"/>
    <cellStyle name="style1524746183044" xfId="1747" xr:uid="{00000000-0005-0000-0000-0000D6060000}"/>
    <cellStyle name="style1524746183044 2" xfId="1748" xr:uid="{00000000-0005-0000-0000-0000D7060000}"/>
    <cellStyle name="style1524746183066" xfId="1749" xr:uid="{00000000-0005-0000-0000-0000D8060000}"/>
    <cellStyle name="style1524746183066 2" xfId="1750" xr:uid="{00000000-0005-0000-0000-0000D9060000}"/>
    <cellStyle name="style1524746183084" xfId="1751" xr:uid="{00000000-0005-0000-0000-0000DA060000}"/>
    <cellStyle name="style1524746183084 2" xfId="1752" xr:uid="{00000000-0005-0000-0000-0000DB060000}"/>
    <cellStyle name="style1524746183099" xfId="1753" xr:uid="{00000000-0005-0000-0000-0000DC060000}"/>
    <cellStyle name="style1524746183099 2" xfId="1754" xr:uid="{00000000-0005-0000-0000-0000DD060000}"/>
    <cellStyle name="style1524746183116" xfId="1755" xr:uid="{00000000-0005-0000-0000-0000DE060000}"/>
    <cellStyle name="style1524746183116 2" xfId="1756" xr:uid="{00000000-0005-0000-0000-0000DF060000}"/>
    <cellStyle name="style1524746183132" xfId="1757" xr:uid="{00000000-0005-0000-0000-0000E0060000}"/>
    <cellStyle name="style1524746183132 2" xfId="1758" xr:uid="{00000000-0005-0000-0000-0000E1060000}"/>
    <cellStyle name="style1524746183153" xfId="1759" xr:uid="{00000000-0005-0000-0000-0000E2060000}"/>
    <cellStyle name="style1524746183153 2" xfId="1760" xr:uid="{00000000-0005-0000-0000-0000E3060000}"/>
    <cellStyle name="style1524746183174" xfId="1761" xr:uid="{00000000-0005-0000-0000-0000E4060000}"/>
    <cellStyle name="style1524746183174 2" xfId="1762" xr:uid="{00000000-0005-0000-0000-0000E5060000}"/>
    <cellStyle name="style1524746183194" xfId="1763" xr:uid="{00000000-0005-0000-0000-0000E6060000}"/>
    <cellStyle name="style1524746183194 2" xfId="1764" xr:uid="{00000000-0005-0000-0000-0000E7060000}"/>
    <cellStyle name="style1524746183214" xfId="1765" xr:uid="{00000000-0005-0000-0000-0000E8060000}"/>
    <cellStyle name="style1524746183214 2" xfId="1766" xr:uid="{00000000-0005-0000-0000-0000E9060000}"/>
    <cellStyle name="style1524746183263" xfId="1767" xr:uid="{00000000-0005-0000-0000-0000EA060000}"/>
    <cellStyle name="style1524746183263 2" xfId="1768" xr:uid="{00000000-0005-0000-0000-0000EB060000}"/>
    <cellStyle name="style1524746183284" xfId="1769" xr:uid="{00000000-0005-0000-0000-0000EC060000}"/>
    <cellStyle name="style1524746183284 2" xfId="1770" xr:uid="{00000000-0005-0000-0000-0000ED060000}"/>
    <cellStyle name="style1524746183305" xfId="1771" xr:uid="{00000000-0005-0000-0000-0000EE060000}"/>
    <cellStyle name="style1524746183305 2" xfId="1772" xr:uid="{00000000-0005-0000-0000-0000EF060000}"/>
    <cellStyle name="style1524746183326" xfId="1773" xr:uid="{00000000-0005-0000-0000-0000F0060000}"/>
    <cellStyle name="style1524746183326 2" xfId="1774" xr:uid="{00000000-0005-0000-0000-0000F1060000}"/>
    <cellStyle name="style1524746183348" xfId="1775" xr:uid="{00000000-0005-0000-0000-0000F2060000}"/>
    <cellStyle name="style1524746183348 2" xfId="1776" xr:uid="{00000000-0005-0000-0000-0000F3060000}"/>
    <cellStyle name="style1524746183369" xfId="1777" xr:uid="{00000000-0005-0000-0000-0000F4060000}"/>
    <cellStyle name="style1524746183369 2" xfId="1778" xr:uid="{00000000-0005-0000-0000-0000F5060000}"/>
    <cellStyle name="style1524746183389" xfId="1779" xr:uid="{00000000-0005-0000-0000-0000F6060000}"/>
    <cellStyle name="style1524746183389 2" xfId="1780" xr:uid="{00000000-0005-0000-0000-0000F7060000}"/>
    <cellStyle name="style1524746183409" xfId="1781" xr:uid="{00000000-0005-0000-0000-0000F8060000}"/>
    <cellStyle name="style1524746183409 2" xfId="1782" xr:uid="{00000000-0005-0000-0000-0000F9060000}"/>
    <cellStyle name="style1524746183430" xfId="1783" xr:uid="{00000000-0005-0000-0000-0000FA060000}"/>
    <cellStyle name="style1524746183430 2" xfId="1784" xr:uid="{00000000-0005-0000-0000-0000FB060000}"/>
    <cellStyle name="style1524746183446" xfId="1785" xr:uid="{00000000-0005-0000-0000-0000FC060000}"/>
    <cellStyle name="style1524746183446 2" xfId="1786" xr:uid="{00000000-0005-0000-0000-0000FD060000}"/>
    <cellStyle name="style1524746183463" xfId="1787" xr:uid="{00000000-0005-0000-0000-0000FE060000}"/>
    <cellStyle name="style1524746183463 2" xfId="1788" xr:uid="{00000000-0005-0000-0000-0000FF060000}"/>
    <cellStyle name="style1524746183483" xfId="1789" xr:uid="{00000000-0005-0000-0000-000000070000}"/>
    <cellStyle name="style1524746183483 2" xfId="1790" xr:uid="{00000000-0005-0000-0000-000001070000}"/>
    <cellStyle name="style1524746183499" xfId="1791" xr:uid="{00000000-0005-0000-0000-000002070000}"/>
    <cellStyle name="style1524746183499 2" xfId="1792" xr:uid="{00000000-0005-0000-0000-000003070000}"/>
    <cellStyle name="style1524746183516" xfId="1793" xr:uid="{00000000-0005-0000-0000-000004070000}"/>
    <cellStyle name="style1524746183516 2" xfId="1794" xr:uid="{00000000-0005-0000-0000-000005070000}"/>
    <cellStyle name="style1524746183537" xfId="1795" xr:uid="{00000000-0005-0000-0000-000006070000}"/>
    <cellStyle name="style1524746183537 2" xfId="1796" xr:uid="{00000000-0005-0000-0000-000007070000}"/>
    <cellStyle name="style1524746183594" xfId="1797" xr:uid="{00000000-0005-0000-0000-000008070000}"/>
    <cellStyle name="style1524746183594 2" xfId="1798" xr:uid="{00000000-0005-0000-0000-000009070000}"/>
    <cellStyle name="style1524746183615" xfId="1799" xr:uid="{00000000-0005-0000-0000-00000A070000}"/>
    <cellStyle name="style1524746183615 2" xfId="1800" xr:uid="{00000000-0005-0000-0000-00000B070000}"/>
    <cellStyle name="style1524746183638" xfId="1801" xr:uid="{00000000-0005-0000-0000-00000C070000}"/>
    <cellStyle name="style1524746183638 2" xfId="1802" xr:uid="{00000000-0005-0000-0000-00000D070000}"/>
    <cellStyle name="style1524746183655" xfId="1803" xr:uid="{00000000-0005-0000-0000-00000E070000}"/>
    <cellStyle name="style1524746183655 2" xfId="1804" xr:uid="{00000000-0005-0000-0000-00000F070000}"/>
    <cellStyle name="style1524746183680" xfId="1805" xr:uid="{00000000-0005-0000-0000-000010070000}"/>
    <cellStyle name="style1524746183680 2" xfId="1806" xr:uid="{00000000-0005-0000-0000-000011070000}"/>
    <cellStyle name="style1524746183744" xfId="1807" xr:uid="{00000000-0005-0000-0000-000012070000}"/>
    <cellStyle name="style1524746183744 2" xfId="1808" xr:uid="{00000000-0005-0000-0000-000013070000}"/>
    <cellStyle name="style1524746183766" xfId="1809" xr:uid="{00000000-0005-0000-0000-000014070000}"/>
    <cellStyle name="style1524746183766 2" xfId="1810" xr:uid="{00000000-0005-0000-0000-000015070000}"/>
    <cellStyle name="style1524746183785" xfId="1811" xr:uid="{00000000-0005-0000-0000-000016070000}"/>
    <cellStyle name="style1524746183785 2" xfId="1812" xr:uid="{00000000-0005-0000-0000-000017070000}"/>
    <cellStyle name="style1524746183803" xfId="1813" xr:uid="{00000000-0005-0000-0000-000018070000}"/>
    <cellStyle name="style1524746183803 2" xfId="1814" xr:uid="{00000000-0005-0000-0000-000019070000}"/>
    <cellStyle name="style1524746183824" xfId="1815" xr:uid="{00000000-0005-0000-0000-00001A070000}"/>
    <cellStyle name="style1524746183824 2" xfId="1816" xr:uid="{00000000-0005-0000-0000-00001B070000}"/>
    <cellStyle name="style1524746183843" xfId="1817" xr:uid="{00000000-0005-0000-0000-00001C070000}"/>
    <cellStyle name="style1524746183843 2" xfId="1818" xr:uid="{00000000-0005-0000-0000-00001D070000}"/>
    <cellStyle name="style1524746183931" xfId="1819" xr:uid="{00000000-0005-0000-0000-00001E070000}"/>
    <cellStyle name="style1524746183931 2" xfId="1820" xr:uid="{00000000-0005-0000-0000-00001F070000}"/>
    <cellStyle name="style1524746183947" xfId="1821" xr:uid="{00000000-0005-0000-0000-000020070000}"/>
    <cellStyle name="style1524746183947 2" xfId="1822" xr:uid="{00000000-0005-0000-0000-000021070000}"/>
    <cellStyle name="style1524746183964" xfId="1823" xr:uid="{00000000-0005-0000-0000-000022070000}"/>
    <cellStyle name="style1524746183964 2" xfId="1824" xr:uid="{00000000-0005-0000-0000-000023070000}"/>
    <cellStyle name="style1524746183981" xfId="1825" xr:uid="{00000000-0005-0000-0000-000024070000}"/>
    <cellStyle name="style1524746183981 2" xfId="1826" xr:uid="{00000000-0005-0000-0000-000025070000}"/>
    <cellStyle name="style1524746183997" xfId="1827" xr:uid="{00000000-0005-0000-0000-000026070000}"/>
    <cellStyle name="style1524746183997 2" xfId="1828" xr:uid="{00000000-0005-0000-0000-000027070000}"/>
    <cellStyle name="style1524746184035" xfId="1829" xr:uid="{00000000-0005-0000-0000-000028070000}"/>
    <cellStyle name="style1524746184035 2" xfId="1830" xr:uid="{00000000-0005-0000-0000-000029070000}"/>
    <cellStyle name="style1524746184067" xfId="1831" xr:uid="{00000000-0005-0000-0000-00002A070000}"/>
    <cellStyle name="style1524746184067 2" xfId="1832" xr:uid="{00000000-0005-0000-0000-00002B070000}"/>
    <cellStyle name="style1524746184084" xfId="1833" xr:uid="{00000000-0005-0000-0000-00002C070000}"/>
    <cellStyle name="style1524746184084 2" xfId="1834" xr:uid="{00000000-0005-0000-0000-00002D070000}"/>
    <cellStyle name="style1524746184101" xfId="1835" xr:uid="{00000000-0005-0000-0000-00002E070000}"/>
    <cellStyle name="style1524746184101 2" xfId="1836" xr:uid="{00000000-0005-0000-0000-00002F070000}"/>
    <cellStyle name="style1524746184141" xfId="1837" xr:uid="{00000000-0005-0000-0000-000030070000}"/>
    <cellStyle name="style1524746184141 2" xfId="1838" xr:uid="{00000000-0005-0000-0000-000031070000}"/>
    <cellStyle name="style1524746184159" xfId="1839" xr:uid="{00000000-0005-0000-0000-000032070000}"/>
    <cellStyle name="style1524746184159 2" xfId="1840" xr:uid="{00000000-0005-0000-0000-000033070000}"/>
    <cellStyle name="style1524746184175" xfId="1841" xr:uid="{00000000-0005-0000-0000-000034070000}"/>
    <cellStyle name="style1524746184175 2" xfId="1842" xr:uid="{00000000-0005-0000-0000-000035070000}"/>
    <cellStyle name="style1524746184192" xfId="1843" xr:uid="{00000000-0005-0000-0000-000036070000}"/>
    <cellStyle name="style1524746184192 2" xfId="1844" xr:uid="{00000000-0005-0000-0000-000037070000}"/>
    <cellStyle name="style1524746184213" xfId="1845" xr:uid="{00000000-0005-0000-0000-000038070000}"/>
    <cellStyle name="style1524746184213 2" xfId="1846" xr:uid="{00000000-0005-0000-0000-000039070000}"/>
    <cellStyle name="style1524746184235" xfId="1847" xr:uid="{00000000-0005-0000-0000-00003A070000}"/>
    <cellStyle name="style1524746184235 2" xfId="1848" xr:uid="{00000000-0005-0000-0000-00003B070000}"/>
    <cellStyle name="style1524746184253" xfId="1849" xr:uid="{00000000-0005-0000-0000-00003C070000}"/>
    <cellStyle name="style1524746184253 2" xfId="1850" xr:uid="{00000000-0005-0000-0000-00003D070000}"/>
    <cellStyle name="style1524746184335" xfId="1851" xr:uid="{00000000-0005-0000-0000-00003E070000}"/>
    <cellStyle name="style1524746184335 2" xfId="1852" xr:uid="{00000000-0005-0000-0000-00003F070000}"/>
    <cellStyle name="style1524746184351" xfId="1853" xr:uid="{00000000-0005-0000-0000-000040070000}"/>
    <cellStyle name="style1524746184351 2" xfId="1854" xr:uid="{00000000-0005-0000-0000-000041070000}"/>
    <cellStyle name="style1524746184369" xfId="1855" xr:uid="{00000000-0005-0000-0000-000042070000}"/>
    <cellStyle name="style1524746184369 2" xfId="1856" xr:uid="{00000000-0005-0000-0000-000043070000}"/>
    <cellStyle name="style1524746184441" xfId="1857" xr:uid="{00000000-0005-0000-0000-000044070000}"/>
    <cellStyle name="style1524746184441 2" xfId="1858" xr:uid="{00000000-0005-0000-0000-000045070000}"/>
    <cellStyle name="style1524746184479" xfId="1859" xr:uid="{00000000-0005-0000-0000-000046070000}"/>
    <cellStyle name="style1524746184479 2" xfId="1860" xr:uid="{00000000-0005-0000-0000-000047070000}"/>
    <cellStyle name="style1524746184501" xfId="1861" xr:uid="{00000000-0005-0000-0000-000048070000}"/>
    <cellStyle name="style1524746184501 2" xfId="1862" xr:uid="{00000000-0005-0000-0000-000049070000}"/>
    <cellStyle name="style1524825725730" xfId="1863" xr:uid="{00000000-0005-0000-0000-00004A070000}"/>
    <cellStyle name="style1524825725790" xfId="1864" xr:uid="{00000000-0005-0000-0000-00004B070000}"/>
    <cellStyle name="style1524825725830" xfId="1865" xr:uid="{00000000-0005-0000-0000-00004C070000}"/>
    <cellStyle name="style1524825725860" xfId="1866" xr:uid="{00000000-0005-0000-0000-00004D070000}"/>
    <cellStyle name="style1524825725890" xfId="1867" xr:uid="{00000000-0005-0000-0000-00004E070000}"/>
    <cellStyle name="style1524825725940" xfId="1868" xr:uid="{00000000-0005-0000-0000-00004F070000}"/>
    <cellStyle name="style1524825725970" xfId="1869" xr:uid="{00000000-0005-0000-0000-000050070000}"/>
    <cellStyle name="style1524825726000" xfId="1870" xr:uid="{00000000-0005-0000-0000-000051070000}"/>
    <cellStyle name="style1524825726030" xfId="1871" xr:uid="{00000000-0005-0000-0000-000052070000}"/>
    <cellStyle name="style1524825726050" xfId="1872" xr:uid="{00000000-0005-0000-0000-000053070000}"/>
    <cellStyle name="style1524825726070" xfId="1873" xr:uid="{00000000-0005-0000-0000-000054070000}"/>
    <cellStyle name="style1524825726100" xfId="1874" xr:uid="{00000000-0005-0000-0000-000055070000}"/>
    <cellStyle name="style1524825726120" xfId="1875" xr:uid="{00000000-0005-0000-0000-000056070000}"/>
    <cellStyle name="style1524825726170" xfId="1876" xr:uid="{00000000-0005-0000-0000-000057070000}"/>
    <cellStyle name="style1524825726190" xfId="1877" xr:uid="{00000000-0005-0000-0000-000058070000}"/>
    <cellStyle name="style1524825726220" xfId="1878" xr:uid="{00000000-0005-0000-0000-000059070000}"/>
    <cellStyle name="style1524825726250" xfId="1879" xr:uid="{00000000-0005-0000-0000-00005A070000}"/>
    <cellStyle name="style1524825726280" xfId="1880" xr:uid="{00000000-0005-0000-0000-00005B070000}"/>
    <cellStyle name="style1524825726310" xfId="1881" xr:uid="{00000000-0005-0000-0000-00005C070000}"/>
    <cellStyle name="style1524825726340" xfId="1882" xr:uid="{00000000-0005-0000-0000-00005D070000}"/>
    <cellStyle name="style1524825726372" xfId="1883" xr:uid="{00000000-0005-0000-0000-00005E070000}"/>
    <cellStyle name="style1524825726412" xfId="1884" xr:uid="{00000000-0005-0000-0000-00005F070000}"/>
    <cellStyle name="style1524825726432" xfId="1885" xr:uid="{00000000-0005-0000-0000-000060070000}"/>
    <cellStyle name="style1524825726462" xfId="1886" xr:uid="{00000000-0005-0000-0000-000061070000}"/>
    <cellStyle name="style1524825726482" xfId="1887" xr:uid="{00000000-0005-0000-0000-000062070000}"/>
    <cellStyle name="style1524825726502" xfId="1888" xr:uid="{00000000-0005-0000-0000-000063070000}"/>
    <cellStyle name="style1524825726532" xfId="1889" xr:uid="{00000000-0005-0000-0000-000064070000}"/>
    <cellStyle name="style1524825726552" xfId="1890" xr:uid="{00000000-0005-0000-0000-000065070000}"/>
    <cellStyle name="style1524825726572" xfId="1891" xr:uid="{00000000-0005-0000-0000-000066070000}"/>
    <cellStyle name="style1524825726612" xfId="1892" xr:uid="{00000000-0005-0000-0000-000067070000}"/>
    <cellStyle name="style1524825726642" xfId="1893" xr:uid="{00000000-0005-0000-0000-000068070000}"/>
    <cellStyle name="style1524825726662" xfId="1894" xr:uid="{00000000-0005-0000-0000-000069070000}"/>
    <cellStyle name="style1524825726692" xfId="1895" xr:uid="{00000000-0005-0000-0000-00006A070000}"/>
    <cellStyle name="style1524825726712" xfId="1896" xr:uid="{00000000-0005-0000-0000-00006B070000}"/>
    <cellStyle name="style1524825726732" xfId="1897" xr:uid="{00000000-0005-0000-0000-00006C070000}"/>
    <cellStyle name="style1524825726752" xfId="1898" xr:uid="{00000000-0005-0000-0000-00006D070000}"/>
    <cellStyle name="style1524825726762" xfId="1899" xr:uid="{00000000-0005-0000-0000-00006E070000}"/>
    <cellStyle name="style1524825726782" xfId="1900" xr:uid="{00000000-0005-0000-0000-00006F070000}"/>
    <cellStyle name="style1524825726822" xfId="1901" xr:uid="{00000000-0005-0000-0000-000070070000}"/>
    <cellStyle name="style1524825726842" xfId="1902" xr:uid="{00000000-0005-0000-0000-000071070000}"/>
    <cellStyle name="style1524825726862" xfId="1903" xr:uid="{00000000-0005-0000-0000-000072070000}"/>
    <cellStyle name="style1524825726882" xfId="1904" xr:uid="{00000000-0005-0000-0000-000073070000}"/>
    <cellStyle name="style1524825726902" xfId="1905" xr:uid="{00000000-0005-0000-0000-000074070000}"/>
    <cellStyle name="style1524825726922" xfId="1906" xr:uid="{00000000-0005-0000-0000-000075070000}"/>
    <cellStyle name="style1524825726952" xfId="1907" xr:uid="{00000000-0005-0000-0000-000076070000}"/>
    <cellStyle name="style1524825726963" xfId="1908" xr:uid="{00000000-0005-0000-0000-000077070000}"/>
    <cellStyle name="style1524825726983" xfId="1909" xr:uid="{00000000-0005-0000-0000-000078070000}"/>
    <cellStyle name="style1524825727044" xfId="1910" xr:uid="{00000000-0005-0000-0000-000079070000}"/>
    <cellStyle name="style1524825727064" xfId="1911" xr:uid="{00000000-0005-0000-0000-00007A070000}"/>
    <cellStyle name="style1524825727094" xfId="1912" xr:uid="{00000000-0005-0000-0000-00007B070000}"/>
    <cellStyle name="style1526900948123" xfId="1913" xr:uid="{00000000-0005-0000-0000-00007C070000}"/>
    <cellStyle name="style1526900948204" xfId="1914" xr:uid="{00000000-0005-0000-0000-00007D070000}"/>
    <cellStyle name="style1526900948242" xfId="1915" xr:uid="{00000000-0005-0000-0000-00007E070000}"/>
    <cellStyle name="style1526900948253" xfId="1916" xr:uid="{00000000-0005-0000-0000-00007F070000}"/>
    <cellStyle name="style1526900948309" xfId="1917" xr:uid="{00000000-0005-0000-0000-000080070000}"/>
    <cellStyle name="style1526900948326" xfId="1918" xr:uid="{00000000-0005-0000-0000-000081070000}"/>
    <cellStyle name="style1526900948368" xfId="1919" xr:uid="{00000000-0005-0000-0000-000082070000}"/>
    <cellStyle name="style1526900948398" xfId="1920" xr:uid="{00000000-0005-0000-0000-000083070000}"/>
    <cellStyle name="style1526900948415" xfId="1921" xr:uid="{00000000-0005-0000-0000-000084070000}"/>
    <cellStyle name="style1526900948457" xfId="1922" xr:uid="{00000000-0005-0000-0000-000085070000}"/>
    <cellStyle name="style1526900948477" xfId="1923" xr:uid="{00000000-0005-0000-0000-000086070000}"/>
    <cellStyle name="style1526900948507" xfId="1924" xr:uid="{00000000-0005-0000-0000-000087070000}"/>
    <cellStyle name="style1526900948518" xfId="1925" xr:uid="{00000000-0005-0000-0000-000088070000}"/>
    <cellStyle name="style1526900948575" xfId="1926" xr:uid="{00000000-0005-0000-0000-000089070000}"/>
    <cellStyle name="style1526900948621" xfId="1927" xr:uid="{00000000-0005-0000-0000-00008A070000}"/>
    <cellStyle name="style1526900948641" xfId="1928" xr:uid="{00000000-0005-0000-0000-00008B070000}"/>
    <cellStyle name="style1526900948670" xfId="1929" xr:uid="{00000000-0005-0000-0000-00008C070000}"/>
    <cellStyle name="style1526900948694" xfId="1930" xr:uid="{00000000-0005-0000-0000-00008D070000}"/>
    <cellStyle name="style1526900948719" xfId="1931" xr:uid="{00000000-0005-0000-0000-00008E070000}"/>
    <cellStyle name="style1526900948756" xfId="1932" xr:uid="{00000000-0005-0000-0000-00008F070000}"/>
    <cellStyle name="style1526900948788" xfId="1933" xr:uid="{00000000-0005-0000-0000-000090070000}"/>
    <cellStyle name="style1526900948808" xfId="1934" xr:uid="{00000000-0005-0000-0000-000091070000}"/>
    <cellStyle name="style1526900948818" xfId="1935" xr:uid="{00000000-0005-0000-0000-000092070000}"/>
    <cellStyle name="style1526900948827" xfId="1936" xr:uid="{00000000-0005-0000-0000-000093070000}"/>
    <cellStyle name="style1526900948852" xfId="1937" xr:uid="{00000000-0005-0000-0000-000094070000}"/>
    <cellStyle name="style1526900948876" xfId="1938" xr:uid="{00000000-0005-0000-0000-000095070000}"/>
    <cellStyle name="style1526900948901" xfId="1939" xr:uid="{00000000-0005-0000-0000-000096070000}"/>
    <cellStyle name="style1526900948924" xfId="1940" xr:uid="{00000000-0005-0000-0000-000097070000}"/>
    <cellStyle name="style1526900948959" xfId="1941" xr:uid="{00000000-0005-0000-0000-000098070000}"/>
    <cellStyle name="style1526900948989" xfId="1942" xr:uid="{00000000-0005-0000-0000-000099070000}"/>
    <cellStyle name="style1526900949009" xfId="1943" xr:uid="{00000000-0005-0000-0000-00009A070000}"/>
    <cellStyle name="style1526900949049" xfId="1944" xr:uid="{00000000-0005-0000-0000-00009B070000}"/>
    <cellStyle name="style1526900949077" xfId="1945" xr:uid="{00000000-0005-0000-0000-00009C070000}"/>
    <cellStyle name="style1526900949100" xfId="1946" xr:uid="{00000000-0005-0000-0000-00009D070000}"/>
    <cellStyle name="style1526900949122" xfId="1947" xr:uid="{00000000-0005-0000-0000-00009E070000}"/>
    <cellStyle name="style1526900949144" xfId="1948" xr:uid="{00000000-0005-0000-0000-00009F070000}"/>
    <cellStyle name="style1526900949185" xfId="1949" xr:uid="{00000000-0005-0000-0000-0000A0070000}"/>
    <cellStyle name="style1526900949195" xfId="1950" xr:uid="{00000000-0005-0000-0000-0000A1070000}"/>
    <cellStyle name="style1526900949206" xfId="1951" xr:uid="{00000000-0005-0000-0000-0000A2070000}"/>
    <cellStyle name="style1526900949234" xfId="1952" xr:uid="{00000000-0005-0000-0000-0000A3070000}"/>
    <cellStyle name="style1526900949254" xfId="1953" xr:uid="{00000000-0005-0000-0000-0000A4070000}"/>
    <cellStyle name="style1526900949275" xfId="1954" xr:uid="{00000000-0005-0000-0000-0000A5070000}"/>
    <cellStyle name="style1526900949295" xfId="1955" xr:uid="{00000000-0005-0000-0000-0000A6070000}"/>
    <cellStyle name="style1526900949326" xfId="1956" xr:uid="{00000000-0005-0000-0000-0000A7070000}"/>
    <cellStyle name="style1526900949351" xfId="1957" xr:uid="{00000000-0005-0000-0000-0000A8070000}"/>
    <cellStyle name="style1526900949388" xfId="1958" xr:uid="{00000000-0005-0000-0000-0000A9070000}"/>
    <cellStyle name="style1526900949422" xfId="1959" xr:uid="{00000000-0005-0000-0000-0000AA070000}"/>
    <cellStyle name="style1526900949465" xfId="1960" xr:uid="{00000000-0005-0000-0000-0000AB070000}"/>
    <cellStyle name="style1526900949556" xfId="1961" xr:uid="{00000000-0005-0000-0000-0000AC070000}"/>
    <cellStyle name="style1526900949569" xfId="1962" xr:uid="{00000000-0005-0000-0000-0000AD070000}"/>
    <cellStyle name="style1526900949604" xfId="1963" xr:uid="{00000000-0005-0000-0000-0000AE070000}"/>
    <cellStyle name="style1526900949622" xfId="1964" xr:uid="{00000000-0005-0000-0000-0000AF070000}"/>
    <cellStyle name="style1526900949640" xfId="1965" xr:uid="{00000000-0005-0000-0000-0000B0070000}"/>
    <cellStyle name="style1526900949721" xfId="1966" xr:uid="{00000000-0005-0000-0000-0000B1070000}"/>
    <cellStyle name="style1526900949739" xfId="1967" xr:uid="{00000000-0005-0000-0000-0000B2070000}"/>
    <cellStyle name="style1526900949757" xfId="1968" xr:uid="{00000000-0005-0000-0000-0000B3070000}"/>
    <cellStyle name="style1526900949774" xfId="1969" xr:uid="{00000000-0005-0000-0000-0000B4070000}"/>
    <cellStyle name="style1526900949792" xfId="1970" xr:uid="{00000000-0005-0000-0000-0000B5070000}"/>
    <cellStyle name="style1526900949815" xfId="1971" xr:uid="{00000000-0005-0000-0000-0000B6070000}"/>
    <cellStyle name="style1526900949842" xfId="1972" xr:uid="{00000000-0005-0000-0000-0000B7070000}"/>
    <cellStyle name="style1526900949862" xfId="1973" xr:uid="{00000000-0005-0000-0000-0000B8070000}"/>
    <cellStyle name="style1526900949882" xfId="1974" xr:uid="{00000000-0005-0000-0000-0000B9070000}"/>
    <cellStyle name="style1526900949903" xfId="1975" xr:uid="{00000000-0005-0000-0000-0000BA070000}"/>
    <cellStyle name="style1526900949922" xfId="1976" xr:uid="{00000000-0005-0000-0000-0000BB070000}"/>
    <cellStyle name="style1526900949968" xfId="1977" xr:uid="{00000000-0005-0000-0000-0000BC070000}"/>
    <cellStyle name="style1526900949986" xfId="1978" xr:uid="{00000000-0005-0000-0000-0000BD070000}"/>
    <cellStyle name="style1526900950008" xfId="1979" xr:uid="{00000000-0005-0000-0000-0000BE070000}"/>
    <cellStyle name="style1526900950032" xfId="1980" xr:uid="{00000000-0005-0000-0000-0000BF070000}"/>
    <cellStyle name="style1526900950051" xfId="1981" xr:uid="{00000000-0005-0000-0000-0000C0070000}"/>
    <cellStyle name="style1526900950150" xfId="1982" xr:uid="{00000000-0005-0000-0000-0000C1070000}"/>
    <cellStyle name="style1526900950218" xfId="1983" xr:uid="{00000000-0005-0000-0000-0000C2070000}"/>
    <cellStyle name="style1526900950252" xfId="1984" xr:uid="{00000000-0005-0000-0000-0000C3070000}"/>
    <cellStyle name="style1526900950320" xfId="1985" xr:uid="{00000000-0005-0000-0000-0000C4070000}"/>
    <cellStyle name="style1526900950351" xfId="1986" xr:uid="{00000000-0005-0000-0000-0000C5070000}"/>
    <cellStyle name="style1526914966082" xfId="1987" xr:uid="{00000000-0005-0000-0000-0000C6070000}"/>
    <cellStyle name="style1526914966113" xfId="1988" xr:uid="{00000000-0005-0000-0000-0000C7070000}"/>
    <cellStyle name="style1526914966129" xfId="1989" xr:uid="{00000000-0005-0000-0000-0000C8070000}"/>
    <cellStyle name="style1526914966160" xfId="1990" xr:uid="{00000000-0005-0000-0000-0000C9070000}"/>
    <cellStyle name="style1526914966175" xfId="1991" xr:uid="{00000000-0005-0000-0000-0000CA070000}"/>
    <cellStyle name="style1526914966191" xfId="1992" xr:uid="{00000000-0005-0000-0000-0000CB070000}"/>
    <cellStyle name="style1526914966207" xfId="1993" xr:uid="{00000000-0005-0000-0000-0000CC070000}"/>
    <cellStyle name="style1526914966222" xfId="1994" xr:uid="{00000000-0005-0000-0000-0000CD070000}"/>
    <cellStyle name="style1526914966238" xfId="1995" xr:uid="{00000000-0005-0000-0000-0000CE070000}"/>
    <cellStyle name="style1526914966253" xfId="1996" xr:uid="{00000000-0005-0000-0000-0000CF070000}"/>
    <cellStyle name="style1526914966285" xfId="1997" xr:uid="{00000000-0005-0000-0000-0000D0070000}"/>
    <cellStyle name="style1526914966300" xfId="1998" xr:uid="{00000000-0005-0000-0000-0000D1070000}"/>
    <cellStyle name="style1526914966316" xfId="1999" xr:uid="{00000000-0005-0000-0000-0000D2070000}"/>
    <cellStyle name="style1526914966347" xfId="2000" xr:uid="{00000000-0005-0000-0000-0000D3070000}"/>
    <cellStyle name="style1526914966363" xfId="2001" xr:uid="{00000000-0005-0000-0000-0000D4070000}"/>
    <cellStyle name="style1526914966378" xfId="2002" xr:uid="{00000000-0005-0000-0000-0000D5070000}"/>
    <cellStyle name="style1526914966394" xfId="2003" xr:uid="{00000000-0005-0000-0000-0000D6070000}"/>
    <cellStyle name="style1526914966409" xfId="2004" xr:uid="{00000000-0005-0000-0000-0000D7070000}"/>
    <cellStyle name="style1526914966425" xfId="2005" xr:uid="{00000000-0005-0000-0000-0000D8070000}"/>
    <cellStyle name="style1526914966456" xfId="2006" xr:uid="{00000000-0005-0000-0000-0000D9070000}"/>
    <cellStyle name="style1526914966472" xfId="2007" xr:uid="{00000000-0005-0000-0000-0000DA070000}"/>
    <cellStyle name="style1526914966487" xfId="2008" xr:uid="{00000000-0005-0000-0000-0000DB070000}"/>
    <cellStyle name="style1526914966503" xfId="2009" xr:uid="{00000000-0005-0000-0000-0000DC070000}"/>
    <cellStyle name="style1526914966519" xfId="2010" xr:uid="{00000000-0005-0000-0000-0000DD070000}"/>
    <cellStyle name="style1526914966534" xfId="2011" xr:uid="{00000000-0005-0000-0000-0000DE070000}"/>
    <cellStyle name="style1526914966550" xfId="2012" xr:uid="{00000000-0005-0000-0000-0000DF070000}"/>
    <cellStyle name="style1526914966565" xfId="2013" xr:uid="{00000000-0005-0000-0000-0000E0070000}"/>
    <cellStyle name="style1526914966628" xfId="2014" xr:uid="{00000000-0005-0000-0000-0000E1070000}"/>
    <cellStyle name="style1526914966643" xfId="2015" xr:uid="{00000000-0005-0000-0000-0000E2070000}"/>
    <cellStyle name="style1526914966659" xfId="2016" xr:uid="{00000000-0005-0000-0000-0000E3070000}"/>
    <cellStyle name="style1526914966690" xfId="2017" xr:uid="{00000000-0005-0000-0000-0000E4070000}"/>
    <cellStyle name="style1526914966706" xfId="2018" xr:uid="{00000000-0005-0000-0000-0000E5070000}"/>
    <cellStyle name="style1526914966721" xfId="2019" xr:uid="{00000000-0005-0000-0000-0000E6070000}"/>
    <cellStyle name="style1526914966737" xfId="2020" xr:uid="{00000000-0005-0000-0000-0000E7070000}"/>
    <cellStyle name="style1526914966768" xfId="2021" xr:uid="{00000000-0005-0000-0000-0000E8070000}"/>
    <cellStyle name="style1526914966784" xfId="2022" xr:uid="{00000000-0005-0000-0000-0000E9070000}"/>
    <cellStyle name="style1526914966799" xfId="2023" xr:uid="{00000000-0005-0000-0000-0000EA070000}"/>
    <cellStyle name="style1526914966831" xfId="2024" xr:uid="{00000000-0005-0000-0000-0000EB070000}"/>
    <cellStyle name="style1526914966846" xfId="2025" xr:uid="{00000000-0005-0000-0000-0000EC070000}"/>
    <cellStyle name="style1526914966862" xfId="2026" xr:uid="{00000000-0005-0000-0000-0000ED070000}"/>
    <cellStyle name="style1526914966877" xfId="2027" xr:uid="{00000000-0005-0000-0000-0000EE070000}"/>
    <cellStyle name="style1526914966893" xfId="2028" xr:uid="{00000000-0005-0000-0000-0000EF070000}"/>
    <cellStyle name="style1526914966909" xfId="2029" xr:uid="{00000000-0005-0000-0000-0000F0070000}"/>
    <cellStyle name="style1526914966924" xfId="2030" xr:uid="{00000000-0005-0000-0000-0000F1070000}"/>
    <cellStyle name="style1526914966955" xfId="2031" xr:uid="{00000000-0005-0000-0000-0000F2070000}"/>
    <cellStyle name="style1526914966971" xfId="2032" xr:uid="{00000000-0005-0000-0000-0000F3070000}"/>
    <cellStyle name="style1526914966987" xfId="2033" xr:uid="{00000000-0005-0000-0000-0000F4070000}"/>
    <cellStyle name="style1526914967002" xfId="2034" xr:uid="{00000000-0005-0000-0000-0000F5070000}"/>
    <cellStyle name="style1526914967033" xfId="2035" xr:uid="{00000000-0005-0000-0000-0000F6070000}"/>
    <cellStyle name="style1526914967111" xfId="2036" xr:uid="{00000000-0005-0000-0000-0000F7070000}"/>
    <cellStyle name="style1526914967143" xfId="2037" xr:uid="{00000000-0005-0000-0000-0000F8070000}"/>
    <cellStyle name="style1526914967158" xfId="2038" xr:uid="{00000000-0005-0000-0000-0000F9070000}"/>
    <cellStyle name="style1526914967174" xfId="2039" xr:uid="{00000000-0005-0000-0000-0000FA070000}"/>
    <cellStyle name="style1526914967189" xfId="2040" xr:uid="{00000000-0005-0000-0000-0000FB070000}"/>
    <cellStyle name="style1526914967236" xfId="2041" xr:uid="{00000000-0005-0000-0000-0000FC070000}"/>
    <cellStyle name="style1526914967252" xfId="2042" xr:uid="{00000000-0005-0000-0000-0000FD070000}"/>
    <cellStyle name="style1526914967267" xfId="2043" xr:uid="{00000000-0005-0000-0000-0000FE070000}"/>
    <cellStyle name="style1526914967283" xfId="2044" xr:uid="{00000000-0005-0000-0000-0000FF070000}"/>
    <cellStyle name="style1526914967299" xfId="2045" xr:uid="{00000000-0005-0000-0000-000000080000}"/>
    <cellStyle name="style1526914967314" xfId="2046" xr:uid="{00000000-0005-0000-0000-000001080000}"/>
    <cellStyle name="style1526914967330" xfId="2047" xr:uid="{00000000-0005-0000-0000-000002080000}"/>
    <cellStyle name="style1526914967345" xfId="2048" xr:uid="{00000000-0005-0000-0000-000003080000}"/>
    <cellStyle name="style1526914967361" xfId="2049" xr:uid="{00000000-0005-0000-0000-000004080000}"/>
    <cellStyle name="style1526914967423" xfId="2050" xr:uid="{00000000-0005-0000-0000-000005080000}"/>
    <cellStyle name="style1526914967439" xfId="2051" xr:uid="{00000000-0005-0000-0000-000006080000}"/>
    <cellStyle name="style1526914967455" xfId="2052" xr:uid="{00000000-0005-0000-0000-000007080000}"/>
    <cellStyle name="style1526914967470" xfId="2053" xr:uid="{00000000-0005-0000-0000-000008080000}"/>
    <cellStyle name="style1526914967486" xfId="2054" xr:uid="{00000000-0005-0000-0000-000009080000}"/>
    <cellStyle name="style1526914967517" xfId="2055" xr:uid="{00000000-0005-0000-0000-00000A080000}"/>
    <cellStyle name="style1526914967533" xfId="2056" xr:uid="{00000000-0005-0000-0000-00000B080000}"/>
    <cellStyle name="style1526914967564" xfId="2057" xr:uid="{00000000-0005-0000-0000-00000C080000}"/>
    <cellStyle name="style1526914967579" xfId="2058" xr:uid="{00000000-0005-0000-0000-00000D080000}"/>
    <cellStyle name="style1526914967595" xfId="2059" xr:uid="{00000000-0005-0000-0000-00000E080000}"/>
    <cellStyle name="style1526914967611" xfId="2060" xr:uid="{00000000-0005-0000-0000-00000F080000}"/>
    <cellStyle name="style1526914967673" xfId="2061" xr:uid="{00000000-0005-0000-0000-000010080000}"/>
    <cellStyle name="style1526914967735" xfId="2062" xr:uid="{00000000-0005-0000-0000-000011080000}"/>
    <cellStyle name="style1526974184680" xfId="2063" xr:uid="{00000000-0005-0000-0000-000012080000}"/>
    <cellStyle name="style1526974184733" xfId="2064" xr:uid="{00000000-0005-0000-0000-000013080000}"/>
    <cellStyle name="style1526974184764" xfId="2065" xr:uid="{00000000-0005-0000-0000-000014080000}"/>
    <cellStyle name="style1526974184793" xfId="2066" xr:uid="{00000000-0005-0000-0000-000015080000}"/>
    <cellStyle name="style1526974184824" xfId="2067" xr:uid="{00000000-0005-0000-0000-000016080000}"/>
    <cellStyle name="style1526974184854" xfId="2068" xr:uid="{00000000-0005-0000-0000-000017080000}"/>
    <cellStyle name="style1526974184877" xfId="2069" xr:uid="{00000000-0005-0000-0000-000018080000}"/>
    <cellStyle name="style1526974184905" xfId="2070" xr:uid="{00000000-0005-0000-0000-000019080000}"/>
    <cellStyle name="style1526974184928" xfId="2071" xr:uid="{00000000-0005-0000-0000-00001A080000}"/>
    <cellStyle name="style1526974184954" xfId="2072" xr:uid="{00000000-0005-0000-0000-00001B080000}"/>
    <cellStyle name="style1526974184980" xfId="2073" xr:uid="{00000000-0005-0000-0000-00001C080000}"/>
    <cellStyle name="style1526974185032" xfId="2074" xr:uid="{00000000-0005-0000-0000-00001D080000}"/>
    <cellStyle name="style1526974185061" xfId="2075" xr:uid="{00000000-0005-0000-0000-00001E080000}"/>
    <cellStyle name="style1526974185088" xfId="2076" xr:uid="{00000000-0005-0000-0000-00001F080000}"/>
    <cellStyle name="style1526974185114" xfId="2077" xr:uid="{00000000-0005-0000-0000-000020080000}"/>
    <cellStyle name="style1526974185145" xfId="2078" xr:uid="{00000000-0005-0000-0000-000021080000}"/>
    <cellStyle name="style1526974185167" xfId="2079" xr:uid="{00000000-0005-0000-0000-000022080000}"/>
    <cellStyle name="style1526974185194" xfId="2080" xr:uid="{00000000-0005-0000-0000-000023080000}"/>
    <cellStyle name="style1526974185220" xfId="2081" xr:uid="{00000000-0005-0000-0000-000024080000}"/>
    <cellStyle name="style1526974185246" xfId="2082" xr:uid="{00000000-0005-0000-0000-000025080000}"/>
    <cellStyle name="style1526974185275" xfId="2083" xr:uid="{00000000-0005-0000-0000-000026080000}"/>
    <cellStyle name="style1526974185297" xfId="2084" xr:uid="{00000000-0005-0000-0000-000027080000}"/>
    <cellStyle name="style1526974185317" xfId="2085" xr:uid="{00000000-0005-0000-0000-000028080000}"/>
    <cellStyle name="style1526974185338" xfId="2086" xr:uid="{00000000-0005-0000-0000-000029080000}"/>
    <cellStyle name="style1526974185382" xfId="2087" xr:uid="{00000000-0005-0000-0000-00002A080000}"/>
    <cellStyle name="style1526974185407" xfId="2088" xr:uid="{00000000-0005-0000-0000-00002B080000}"/>
    <cellStyle name="style1526974185434" xfId="2089" xr:uid="{00000000-0005-0000-0000-00002C080000}"/>
    <cellStyle name="style1526974185460" xfId="2090" xr:uid="{00000000-0005-0000-0000-00002D080000}"/>
    <cellStyle name="style1526974185484" xfId="2091" xr:uid="{00000000-0005-0000-0000-00002E080000}"/>
    <cellStyle name="style1526974185509" xfId="2092" xr:uid="{00000000-0005-0000-0000-00002F080000}"/>
    <cellStyle name="style1526974185535" xfId="2093" xr:uid="{00000000-0005-0000-0000-000030080000}"/>
    <cellStyle name="style1526974185560" xfId="2094" xr:uid="{00000000-0005-0000-0000-000031080000}"/>
    <cellStyle name="style1526974185591" xfId="2095" xr:uid="{00000000-0005-0000-0000-000032080000}"/>
    <cellStyle name="style1526974185629" xfId="2096" xr:uid="{00000000-0005-0000-0000-000033080000}"/>
    <cellStyle name="style1526974185655" xfId="2097" xr:uid="{00000000-0005-0000-0000-000034080000}"/>
    <cellStyle name="style1526974185678" xfId="2098" xr:uid="{00000000-0005-0000-0000-000035080000}"/>
    <cellStyle name="style1526974185701" xfId="2099" xr:uid="{00000000-0005-0000-0000-000036080000}"/>
    <cellStyle name="style1526974185749" xfId="2100" xr:uid="{00000000-0005-0000-0000-000037080000}"/>
    <cellStyle name="style1526974185768" xfId="2101" xr:uid="{00000000-0005-0000-0000-000038080000}"/>
    <cellStyle name="style1526974185787" xfId="2102" xr:uid="{00000000-0005-0000-0000-000039080000}"/>
    <cellStyle name="style1526974185810" xfId="2103" xr:uid="{00000000-0005-0000-0000-00003A080000}"/>
    <cellStyle name="style1526974185831" xfId="2104" xr:uid="{00000000-0005-0000-0000-00003B080000}"/>
    <cellStyle name="style1526974185851" xfId="2105" xr:uid="{00000000-0005-0000-0000-00003C080000}"/>
    <cellStyle name="style1526974185875" xfId="2106" xr:uid="{00000000-0005-0000-0000-00003D080000}"/>
    <cellStyle name="style1526974185923" xfId="2107" xr:uid="{00000000-0005-0000-0000-00003E080000}"/>
    <cellStyle name="style1526974185946" xfId="2108" xr:uid="{00000000-0005-0000-0000-00003F080000}"/>
    <cellStyle name="style1526974185975" xfId="2109" xr:uid="{00000000-0005-0000-0000-000040080000}"/>
    <cellStyle name="style1526974185993" xfId="2110" xr:uid="{00000000-0005-0000-0000-000041080000}"/>
    <cellStyle name="style1526974186045" xfId="2111" xr:uid="{00000000-0005-0000-0000-000042080000}"/>
    <cellStyle name="style1526974186142" xfId="2112" xr:uid="{00000000-0005-0000-0000-000043080000}"/>
    <cellStyle name="style1526974186166" xfId="2113" xr:uid="{00000000-0005-0000-0000-000044080000}"/>
    <cellStyle name="style1526974186201" xfId="2114" xr:uid="{00000000-0005-0000-0000-000045080000}"/>
    <cellStyle name="style1526974186220" xfId="2115" xr:uid="{00000000-0005-0000-0000-000046080000}"/>
    <cellStyle name="style1526974186259" xfId="2116" xr:uid="{00000000-0005-0000-0000-000047080000}"/>
    <cellStyle name="style1526974186311" xfId="2117" xr:uid="{00000000-0005-0000-0000-000048080000}"/>
    <cellStyle name="style1526974186328" xfId="2118" xr:uid="{00000000-0005-0000-0000-000049080000}"/>
    <cellStyle name="style1526974186346" xfId="2119" xr:uid="{00000000-0005-0000-0000-00004A080000}"/>
    <cellStyle name="style1526974186367" xfId="2120" xr:uid="{00000000-0005-0000-0000-00004B080000}"/>
    <cellStyle name="style1526974186386" xfId="2121" xr:uid="{00000000-0005-0000-0000-00004C080000}"/>
    <cellStyle name="style1526974186407" xfId="2122" xr:uid="{00000000-0005-0000-0000-00004D080000}"/>
    <cellStyle name="style1526974186426" xfId="2123" xr:uid="{00000000-0005-0000-0000-00004E080000}"/>
    <cellStyle name="style1526974186443" xfId="2124" xr:uid="{00000000-0005-0000-0000-00004F080000}"/>
    <cellStyle name="style1526974186484" xfId="2125" xr:uid="{00000000-0005-0000-0000-000050080000}"/>
    <cellStyle name="style1526974186523" xfId="2126" xr:uid="{00000000-0005-0000-0000-000051080000}"/>
    <cellStyle name="style1526974186542" xfId="2127" xr:uid="{00000000-0005-0000-0000-000052080000}"/>
    <cellStyle name="style1526974186561" xfId="2128" xr:uid="{00000000-0005-0000-0000-000053080000}"/>
    <cellStyle name="style1526974186581" xfId="2129" xr:uid="{00000000-0005-0000-0000-000054080000}"/>
    <cellStyle name="style1526974186605" xfId="2130" xr:uid="{00000000-0005-0000-0000-000055080000}"/>
    <cellStyle name="style1526974186628" xfId="2131" xr:uid="{00000000-0005-0000-0000-000056080000}"/>
    <cellStyle name="style1526974186647" xfId="2132" xr:uid="{00000000-0005-0000-0000-000057080000}"/>
    <cellStyle name="style1526974186712" xfId="2133" xr:uid="{00000000-0005-0000-0000-000058080000}"/>
    <cellStyle name="style1526974186733" xfId="2134" xr:uid="{00000000-0005-0000-0000-000059080000}"/>
    <cellStyle name="style1526974186750" xfId="2135" xr:uid="{00000000-0005-0000-0000-00005A080000}"/>
    <cellStyle name="style1526974186771" xfId="2136" xr:uid="{00000000-0005-0000-0000-00005B080000}"/>
    <cellStyle name="style1526974186886" xfId="2137" xr:uid="{00000000-0005-0000-0000-00005C080000}"/>
    <cellStyle name="style1526974186927" xfId="2138" xr:uid="{00000000-0005-0000-0000-00005D080000}"/>
    <cellStyle name="style1526974186949" xfId="2139" xr:uid="{00000000-0005-0000-0000-00005E080000}"/>
    <cellStyle name="style1527233656992" xfId="2140" xr:uid="{00000000-0005-0000-0000-00005F080000}"/>
    <cellStyle name="style1527233657039" xfId="2141" xr:uid="{00000000-0005-0000-0000-000060080000}"/>
    <cellStyle name="style1527233657086" xfId="2142" xr:uid="{00000000-0005-0000-0000-000061080000}"/>
    <cellStyle name="style1527233657117" xfId="2143" xr:uid="{00000000-0005-0000-0000-000062080000}"/>
    <cellStyle name="style1527233657148" xfId="2144" xr:uid="{00000000-0005-0000-0000-000063080000}"/>
    <cellStyle name="style1527233657179" xfId="2145" xr:uid="{00000000-0005-0000-0000-000064080000}"/>
    <cellStyle name="style1527233657195" xfId="2146" xr:uid="{00000000-0005-0000-0000-000065080000}"/>
    <cellStyle name="style1527233657226" xfId="2147" xr:uid="{00000000-0005-0000-0000-000066080000}"/>
    <cellStyle name="style1527233657242" xfId="2148" xr:uid="{00000000-0005-0000-0000-000067080000}"/>
    <cellStyle name="style1527233657273" xfId="2149" xr:uid="{00000000-0005-0000-0000-000068080000}"/>
    <cellStyle name="style1527233657304" xfId="2150" xr:uid="{00000000-0005-0000-0000-000069080000}"/>
    <cellStyle name="style1527233657335" xfId="2151" xr:uid="{00000000-0005-0000-0000-00006A080000}"/>
    <cellStyle name="style1527233657367" xfId="2152" xr:uid="{00000000-0005-0000-0000-00006B080000}"/>
    <cellStyle name="style1527233657382" xfId="2153" xr:uid="{00000000-0005-0000-0000-00006C080000}"/>
    <cellStyle name="style1527233657413" xfId="2154" xr:uid="{00000000-0005-0000-0000-00006D080000}"/>
    <cellStyle name="style1527233657445" xfId="2155" xr:uid="{00000000-0005-0000-0000-00006E080000}"/>
    <cellStyle name="style1527233657460" xfId="2156" xr:uid="{00000000-0005-0000-0000-00006F080000}"/>
    <cellStyle name="style1527233657523" xfId="2157" xr:uid="{00000000-0005-0000-0000-000070080000}"/>
    <cellStyle name="style1527233657538" xfId="2158" xr:uid="{00000000-0005-0000-0000-000071080000}"/>
    <cellStyle name="style1527233657569" xfId="2159" xr:uid="{00000000-0005-0000-0000-000072080000}"/>
    <cellStyle name="style1527233657601" xfId="2160" xr:uid="{00000000-0005-0000-0000-000073080000}"/>
    <cellStyle name="style1527233657616" xfId="2161" xr:uid="{00000000-0005-0000-0000-000074080000}"/>
    <cellStyle name="style1527233657647" xfId="2162" xr:uid="{00000000-0005-0000-0000-000075080000}"/>
    <cellStyle name="style1527233657663" xfId="2163" xr:uid="{00000000-0005-0000-0000-000076080000}"/>
    <cellStyle name="style1527233657679" xfId="2164" xr:uid="{00000000-0005-0000-0000-000077080000}"/>
    <cellStyle name="style1527233657694" xfId="2165" xr:uid="{00000000-0005-0000-0000-000078080000}"/>
    <cellStyle name="style1527233657725" xfId="2166" xr:uid="{00000000-0005-0000-0000-000079080000}"/>
    <cellStyle name="style1527233657741" xfId="2167" xr:uid="{00000000-0005-0000-0000-00007A080000}"/>
    <cellStyle name="style1527233657772" xfId="2168" xr:uid="{00000000-0005-0000-0000-00007B080000}"/>
    <cellStyle name="style1527233657788" xfId="2169" xr:uid="{00000000-0005-0000-0000-00007C080000}"/>
    <cellStyle name="style1527233657819" xfId="2170" xr:uid="{00000000-0005-0000-0000-00007D080000}"/>
    <cellStyle name="style1527233657835" xfId="2171" xr:uid="{00000000-0005-0000-0000-00007E080000}"/>
    <cellStyle name="style1527233657866" xfId="2172" xr:uid="{00000000-0005-0000-0000-00007F080000}"/>
    <cellStyle name="style1527233657881" xfId="2173" xr:uid="{00000000-0005-0000-0000-000080080000}"/>
    <cellStyle name="style1527233657913" xfId="2174" xr:uid="{00000000-0005-0000-0000-000081080000}"/>
    <cellStyle name="style1527233657928" xfId="2175" xr:uid="{00000000-0005-0000-0000-000082080000}"/>
    <cellStyle name="style1527233657959" xfId="2176" xr:uid="{00000000-0005-0000-0000-000083080000}"/>
    <cellStyle name="style1527233657975" xfId="2177" xr:uid="{00000000-0005-0000-0000-000084080000}"/>
    <cellStyle name="style1527233658022" xfId="2178" xr:uid="{00000000-0005-0000-0000-000085080000}"/>
    <cellStyle name="style1527233658037" xfId="2179" xr:uid="{00000000-0005-0000-0000-000086080000}"/>
    <cellStyle name="style1527233658053" xfId="2180" xr:uid="{00000000-0005-0000-0000-000087080000}"/>
    <cellStyle name="style1527233658069" xfId="2181" xr:uid="{00000000-0005-0000-0000-000088080000}"/>
    <cellStyle name="style1527233658084" xfId="2182" xr:uid="{00000000-0005-0000-0000-000089080000}"/>
    <cellStyle name="style1527233658115" xfId="2183" xr:uid="{00000000-0005-0000-0000-00008A080000}"/>
    <cellStyle name="style1527233658162" xfId="2184" xr:uid="{00000000-0005-0000-0000-00008B080000}"/>
    <cellStyle name="style1527233658178" xfId="2185" xr:uid="{00000000-0005-0000-0000-00008C080000}"/>
    <cellStyle name="style1527233658209" xfId="2186" xr:uid="{00000000-0005-0000-0000-00008D080000}"/>
    <cellStyle name="style1527233658225" xfId="2187" xr:uid="{00000000-0005-0000-0000-00008E080000}"/>
    <cellStyle name="style1527233658256" xfId="2188" xr:uid="{00000000-0005-0000-0000-00008F080000}"/>
    <cellStyle name="style1527233658349" xfId="2189" xr:uid="{00000000-0005-0000-0000-000090080000}"/>
    <cellStyle name="style1527233658365" xfId="2190" xr:uid="{00000000-0005-0000-0000-000091080000}"/>
    <cellStyle name="style1527233658396" xfId="2191" xr:uid="{00000000-0005-0000-0000-000092080000}"/>
    <cellStyle name="style1527233658412" xfId="2192" xr:uid="{00000000-0005-0000-0000-000093080000}"/>
    <cellStyle name="style1527233658427" xfId="2193" xr:uid="{00000000-0005-0000-0000-000094080000}"/>
    <cellStyle name="style1527233658490" xfId="2194" xr:uid="{00000000-0005-0000-0000-000095080000}"/>
    <cellStyle name="style1527233658505" xfId="2195" xr:uid="{00000000-0005-0000-0000-000096080000}"/>
    <cellStyle name="style1527233658521" xfId="2196" xr:uid="{00000000-0005-0000-0000-000097080000}"/>
    <cellStyle name="style1527233658537" xfId="2197" xr:uid="{00000000-0005-0000-0000-000098080000}"/>
    <cellStyle name="style1527233658552" xfId="2198" xr:uid="{00000000-0005-0000-0000-000099080000}"/>
    <cellStyle name="style1527233658583" xfId="2199" xr:uid="{00000000-0005-0000-0000-00009A080000}"/>
    <cellStyle name="style1527233658599" xfId="2200" xr:uid="{00000000-0005-0000-0000-00009B080000}"/>
    <cellStyle name="style1527233658615" xfId="2201" xr:uid="{00000000-0005-0000-0000-00009C080000}"/>
    <cellStyle name="style1527233658630" xfId="2202" xr:uid="{00000000-0005-0000-0000-00009D080000}"/>
    <cellStyle name="style1527233658708" xfId="2203" xr:uid="{00000000-0005-0000-0000-00009E080000}"/>
    <cellStyle name="style1527233658724" xfId="2204" xr:uid="{00000000-0005-0000-0000-00009F080000}"/>
    <cellStyle name="style1527233658739" xfId="2205" xr:uid="{00000000-0005-0000-0000-0000A0080000}"/>
    <cellStyle name="style1527233658755" xfId="2206" xr:uid="{00000000-0005-0000-0000-0000A1080000}"/>
    <cellStyle name="style1527233658786" xfId="2207" xr:uid="{00000000-0005-0000-0000-0000A2080000}"/>
    <cellStyle name="style1527233658802" xfId="2208" xr:uid="{00000000-0005-0000-0000-0000A3080000}"/>
    <cellStyle name="style1527233658833" xfId="2209" xr:uid="{00000000-0005-0000-0000-0000A4080000}"/>
    <cellStyle name="style1527233658880" xfId="2210" xr:uid="{00000000-0005-0000-0000-0000A5080000}"/>
    <cellStyle name="style1527233658895" xfId="2211" xr:uid="{00000000-0005-0000-0000-0000A6080000}"/>
    <cellStyle name="style1527233658911" xfId="2212" xr:uid="{00000000-0005-0000-0000-0000A7080000}"/>
    <cellStyle name="style1527233658927" xfId="2213" xr:uid="{00000000-0005-0000-0000-0000A8080000}"/>
    <cellStyle name="style1527233659051" xfId="2214" xr:uid="{00000000-0005-0000-0000-0000A9080000}"/>
    <cellStyle name="style1527233659098" xfId="2215" xr:uid="{00000000-0005-0000-0000-0000AA080000}"/>
    <cellStyle name="style1527233659114" xfId="2216" xr:uid="{00000000-0005-0000-0000-0000AB080000}"/>
    <cellStyle name="style1527584088610" xfId="2217" xr:uid="{00000000-0005-0000-0000-0000AC080000}"/>
    <cellStyle name="style1527584088726" xfId="2218" xr:uid="{00000000-0005-0000-0000-0000AD080000}"/>
    <cellStyle name="style1527584088772" xfId="2219" xr:uid="{00000000-0005-0000-0000-0000AE080000}"/>
    <cellStyle name="style1527584088793" xfId="2220" xr:uid="{00000000-0005-0000-0000-0000AF080000}"/>
    <cellStyle name="style1527584088821" xfId="2221" xr:uid="{00000000-0005-0000-0000-0000B0080000}"/>
    <cellStyle name="style1527584088850" xfId="2222" xr:uid="{00000000-0005-0000-0000-0000B1080000}"/>
    <cellStyle name="style1527584088873" xfId="2223" xr:uid="{00000000-0005-0000-0000-0000B2080000}"/>
    <cellStyle name="style1527584088902" xfId="2224" xr:uid="{00000000-0005-0000-0000-0000B3080000}"/>
    <cellStyle name="style1527584088926" xfId="2225" xr:uid="{00000000-0005-0000-0000-0000B4080000}"/>
    <cellStyle name="style1527584088968" xfId="2226" xr:uid="{00000000-0005-0000-0000-0000B5080000}"/>
    <cellStyle name="style1527584088988" xfId="2227" xr:uid="{00000000-0005-0000-0000-0000B6080000}"/>
    <cellStyle name="style1527584089009" xfId="2228" xr:uid="{00000000-0005-0000-0000-0000B7080000}"/>
    <cellStyle name="style1527584089031" xfId="2229" xr:uid="{00000000-0005-0000-0000-0000B8080000}"/>
    <cellStyle name="style1527584089065" xfId="2230" xr:uid="{00000000-0005-0000-0000-0000B9080000}"/>
    <cellStyle name="style1527584089127" xfId="2231" xr:uid="{00000000-0005-0000-0000-0000BA080000}"/>
    <cellStyle name="style1527584089159" xfId="2232" xr:uid="{00000000-0005-0000-0000-0000BB080000}"/>
    <cellStyle name="style1527584089180" xfId="2233" xr:uid="{00000000-0005-0000-0000-0000BC080000}"/>
    <cellStyle name="style1527584089209" xfId="2234" xr:uid="{00000000-0005-0000-0000-0000BD080000}"/>
    <cellStyle name="style1527584089235" xfId="2235" xr:uid="{00000000-0005-0000-0000-0000BE080000}"/>
    <cellStyle name="style1527584089261" xfId="2236" xr:uid="{00000000-0005-0000-0000-0000BF080000}"/>
    <cellStyle name="style1527584089308" xfId="2237" xr:uid="{00000000-0005-0000-0000-0000C0080000}"/>
    <cellStyle name="style1527584089317" xfId="2238" xr:uid="{00000000-0005-0000-0000-0000C1080000}"/>
    <cellStyle name="style1527584089337" xfId="2239" xr:uid="{00000000-0005-0000-0000-0000C2080000}"/>
    <cellStyle name="style1527584089357" xfId="2240" xr:uid="{00000000-0005-0000-0000-0000C3080000}"/>
    <cellStyle name="style1527584089377" xfId="2241" xr:uid="{00000000-0005-0000-0000-0000C4080000}"/>
    <cellStyle name="style1527584089403" xfId="2242" xr:uid="{00000000-0005-0000-0000-0000C5080000}"/>
    <cellStyle name="style1527584089429" xfId="2243" xr:uid="{00000000-0005-0000-0000-0000C6080000}"/>
    <cellStyle name="style1527584089455" xfId="2244" xr:uid="{00000000-0005-0000-0000-0000C7080000}"/>
    <cellStyle name="style1527584089479" xfId="2245" xr:uid="{00000000-0005-0000-0000-0000C8080000}"/>
    <cellStyle name="style1527584089505" xfId="2246" xr:uid="{00000000-0005-0000-0000-0000C9080000}"/>
    <cellStyle name="style1527584089531" xfId="2247" xr:uid="{00000000-0005-0000-0000-0000CA080000}"/>
    <cellStyle name="style1527584089580" xfId="2248" xr:uid="{00000000-0005-0000-0000-0000CB080000}"/>
    <cellStyle name="style1527584089606" xfId="2249" xr:uid="{00000000-0005-0000-0000-0000CC080000}"/>
    <cellStyle name="style1527584089634" xfId="2250" xr:uid="{00000000-0005-0000-0000-0000CD080000}"/>
    <cellStyle name="style1527584089659" xfId="2251" xr:uid="{00000000-0005-0000-0000-0000CE080000}"/>
    <cellStyle name="style1527584089683" xfId="2252" xr:uid="{00000000-0005-0000-0000-0000CF080000}"/>
    <cellStyle name="style1527584089707" xfId="2253" xr:uid="{00000000-0005-0000-0000-0000D0080000}"/>
    <cellStyle name="style1527584089735" xfId="2254" xr:uid="{00000000-0005-0000-0000-0000D1080000}"/>
    <cellStyle name="style1527584089753" xfId="2255" xr:uid="{00000000-0005-0000-0000-0000D2080000}"/>
    <cellStyle name="style1527584089771" xfId="2256" xr:uid="{00000000-0005-0000-0000-0000D3080000}"/>
    <cellStyle name="style1527584089810" xfId="2257" xr:uid="{00000000-0005-0000-0000-0000D4080000}"/>
    <cellStyle name="style1527584089830" xfId="2258" xr:uid="{00000000-0005-0000-0000-0000D5080000}"/>
    <cellStyle name="style1527584089840" xfId="2259" xr:uid="{00000000-0005-0000-0000-0000D6080000}"/>
    <cellStyle name="style1527584089870" xfId="2260" xr:uid="{00000000-0005-0000-0000-0000D7080000}"/>
    <cellStyle name="style1527584089915" xfId="2261" xr:uid="{00000000-0005-0000-0000-0000D8080000}"/>
    <cellStyle name="style1527584090032" xfId="2262" xr:uid="{00000000-0005-0000-0000-0000D9080000}"/>
    <cellStyle name="style1527584090064" xfId="2263" xr:uid="{00000000-0005-0000-0000-0000DA080000}"/>
    <cellStyle name="style1527584090082" xfId="2264" xr:uid="{00000000-0005-0000-0000-0000DB080000}"/>
    <cellStyle name="style1527584090117" xfId="2265" xr:uid="{00000000-0005-0000-0000-0000DC080000}"/>
    <cellStyle name="style1527584090244" xfId="2266" xr:uid="{00000000-0005-0000-0000-0000DD080000}"/>
    <cellStyle name="style1527584090268" xfId="2267" xr:uid="{00000000-0005-0000-0000-0000DE080000}"/>
    <cellStyle name="style1527584090311" xfId="2268" xr:uid="{00000000-0005-0000-0000-0000DF080000}"/>
    <cellStyle name="style1527584090321" xfId="2269" xr:uid="{00000000-0005-0000-0000-0000E0080000}"/>
    <cellStyle name="style1527584090362" xfId="2270" xr:uid="{00000000-0005-0000-0000-0000E1080000}"/>
    <cellStyle name="style1527584090433" xfId="2271" xr:uid="{00000000-0005-0000-0000-0000E2080000}"/>
    <cellStyle name="style1527584090452" xfId="2272" xr:uid="{00000000-0005-0000-0000-0000E3080000}"/>
    <cellStyle name="style1527584090470" xfId="2273" xr:uid="{00000000-0005-0000-0000-0000E4080000}"/>
    <cellStyle name="style1527584090489" xfId="2274" xr:uid="{00000000-0005-0000-0000-0000E5080000}"/>
    <cellStyle name="style1527584090507" xfId="2275" xr:uid="{00000000-0005-0000-0000-0000E6080000}"/>
    <cellStyle name="style1527584090530" xfId="2276" xr:uid="{00000000-0005-0000-0000-0000E7080000}"/>
    <cellStyle name="style1527584090549" xfId="2277" xr:uid="{00000000-0005-0000-0000-0000E8080000}"/>
    <cellStyle name="style1527584090567" xfId="2278" xr:uid="{00000000-0005-0000-0000-0000E9080000}"/>
    <cellStyle name="style1527584090586" xfId="2279" xr:uid="{00000000-0005-0000-0000-0000EA080000}"/>
    <cellStyle name="style1527584090649" xfId="2280" xr:uid="{00000000-0005-0000-0000-0000EB080000}"/>
    <cellStyle name="style1527584090668" xfId="2281" xr:uid="{00000000-0005-0000-0000-0000EC080000}"/>
    <cellStyle name="style1527584090686" xfId="2282" xr:uid="{00000000-0005-0000-0000-0000ED080000}"/>
    <cellStyle name="style1527584090704" xfId="2283" xr:uid="{00000000-0005-0000-0000-0000EE080000}"/>
    <cellStyle name="style1527584090726" xfId="2284" xr:uid="{00000000-0005-0000-0000-0000EF080000}"/>
    <cellStyle name="style1527584090767" xfId="2285" xr:uid="{00000000-0005-0000-0000-0000F0080000}"/>
    <cellStyle name="style1527584090777" xfId="2286" xr:uid="{00000000-0005-0000-0000-0000F1080000}"/>
    <cellStyle name="style1527584090810" xfId="2287" xr:uid="{00000000-0005-0000-0000-0000F2080000}"/>
    <cellStyle name="style1527584090831" xfId="2288" xr:uid="{00000000-0005-0000-0000-0000F3080000}"/>
    <cellStyle name="style1527584090876" xfId="2289" xr:uid="{00000000-0005-0000-0000-0000F4080000}"/>
    <cellStyle name="style1527584090897" xfId="2290" xr:uid="{00000000-0005-0000-0000-0000F5080000}"/>
    <cellStyle name="style1527584091011" xfId="2291" xr:uid="{00000000-0005-0000-0000-0000F6080000}"/>
    <cellStyle name="style1527584091063" xfId="2292" xr:uid="{00000000-0005-0000-0000-0000F7080000}"/>
    <cellStyle name="style1527584091087" xfId="2293" xr:uid="{00000000-0005-0000-0000-0000F8080000}"/>
    <cellStyle name="style1527680309005" xfId="2294" xr:uid="{00000000-0005-0000-0000-0000F9080000}"/>
    <cellStyle name="style1527680309116" xfId="2295" xr:uid="{00000000-0005-0000-0000-0000FA080000}"/>
    <cellStyle name="style1527680309156" xfId="2296" xr:uid="{00000000-0005-0000-0000-0000FB080000}"/>
    <cellStyle name="style1527680309188" xfId="2297" xr:uid="{00000000-0005-0000-0000-0000FC080000}"/>
    <cellStyle name="style1527680309219" xfId="2298" xr:uid="{00000000-0005-0000-0000-0000FD080000}"/>
    <cellStyle name="style1527680309248" xfId="2299" xr:uid="{00000000-0005-0000-0000-0000FE080000}"/>
    <cellStyle name="style1527680309271" xfId="2300" xr:uid="{00000000-0005-0000-0000-0000FF080000}"/>
    <cellStyle name="style1527680309298" xfId="2301" xr:uid="{00000000-0005-0000-0000-000000090000}"/>
    <cellStyle name="style1527680309322" xfId="2302" xr:uid="{00000000-0005-0000-0000-000001090000}"/>
    <cellStyle name="style1527680309348" xfId="2303" xr:uid="{00000000-0005-0000-0000-000002090000}"/>
    <cellStyle name="style1527680309375" xfId="2304" xr:uid="{00000000-0005-0000-0000-000003090000}"/>
    <cellStyle name="style1527680309401" xfId="2305" xr:uid="{00000000-0005-0000-0000-000004090000}"/>
    <cellStyle name="style1527680309430" xfId="2306" xr:uid="{00000000-0005-0000-0000-000005090000}"/>
    <cellStyle name="style1527680309461" xfId="2307" xr:uid="{00000000-0005-0000-0000-000006090000}"/>
    <cellStyle name="style1527680309535" xfId="2308" xr:uid="{00000000-0005-0000-0000-000007090000}"/>
    <cellStyle name="style1527680309569" xfId="2309" xr:uid="{00000000-0005-0000-0000-000008090000}"/>
    <cellStyle name="style1527680309590" xfId="2310" xr:uid="{00000000-0005-0000-0000-000009090000}"/>
    <cellStyle name="style1527680309617" xfId="2311" xr:uid="{00000000-0005-0000-0000-00000A090000}"/>
    <cellStyle name="style1527680309642" xfId="2312" xr:uid="{00000000-0005-0000-0000-00000B090000}"/>
    <cellStyle name="style1527680309667" xfId="2313" xr:uid="{00000000-0005-0000-0000-00000C090000}"/>
    <cellStyle name="style1527680309696" xfId="2314" xr:uid="{00000000-0005-0000-0000-00000D090000}"/>
    <cellStyle name="style1527680309718" xfId="2315" xr:uid="{00000000-0005-0000-0000-00000E090000}"/>
    <cellStyle name="style1527680309738" xfId="2316" xr:uid="{00000000-0005-0000-0000-00000F090000}"/>
    <cellStyle name="style1527680309758" xfId="2317" xr:uid="{00000000-0005-0000-0000-000010090000}"/>
    <cellStyle name="style1527680309779" xfId="2318" xr:uid="{00000000-0005-0000-0000-000011090000}"/>
    <cellStyle name="style1527680309804" xfId="2319" xr:uid="{00000000-0005-0000-0000-000012090000}"/>
    <cellStyle name="style1527680309831" xfId="2320" xr:uid="{00000000-0005-0000-0000-000013090000}"/>
    <cellStyle name="style1527680309854" xfId="2321" xr:uid="{00000000-0005-0000-0000-000014090000}"/>
    <cellStyle name="style1527680309877" xfId="2322" xr:uid="{00000000-0005-0000-0000-000015090000}"/>
    <cellStyle name="style1527680309927" xfId="2323" xr:uid="{00000000-0005-0000-0000-000016090000}"/>
    <cellStyle name="style1527680309953" xfId="2324" xr:uid="{00000000-0005-0000-0000-000017090000}"/>
    <cellStyle name="style1527680309976" xfId="2325" xr:uid="{00000000-0005-0000-0000-000018090000}"/>
    <cellStyle name="style1527680310000" xfId="2326" xr:uid="{00000000-0005-0000-0000-000019090000}"/>
    <cellStyle name="style1527680310028" xfId="2327" xr:uid="{00000000-0005-0000-0000-00001A090000}"/>
    <cellStyle name="style1527680310051" xfId="2328" xr:uid="{00000000-0005-0000-0000-00001B090000}"/>
    <cellStyle name="style1527680310074" xfId="2329" xr:uid="{00000000-0005-0000-0000-00001C090000}"/>
    <cellStyle name="style1527680310098" xfId="2330" xr:uid="{00000000-0005-0000-0000-00001D090000}"/>
    <cellStyle name="style1527680310124" xfId="2331" xr:uid="{00000000-0005-0000-0000-00001E090000}"/>
    <cellStyle name="style1527680310143" xfId="2332" xr:uid="{00000000-0005-0000-0000-00001F090000}"/>
    <cellStyle name="style1527680310161" xfId="2333" xr:uid="{00000000-0005-0000-0000-000020090000}"/>
    <cellStyle name="style1527680310183" xfId="2334" xr:uid="{00000000-0005-0000-0000-000021090000}"/>
    <cellStyle name="style1527680310201" xfId="2335" xr:uid="{00000000-0005-0000-0000-000022090000}"/>
    <cellStyle name="style1527680310219" xfId="2336" xr:uid="{00000000-0005-0000-0000-000023090000}"/>
    <cellStyle name="style1527680310267" xfId="2337" xr:uid="{00000000-0005-0000-0000-000024090000}"/>
    <cellStyle name="style1527680310313" xfId="2338" xr:uid="{00000000-0005-0000-0000-000025090000}"/>
    <cellStyle name="style1527680310337" xfId="2339" xr:uid="{00000000-0005-0000-0000-000026090000}"/>
    <cellStyle name="style1527680310365" xfId="2340" xr:uid="{00000000-0005-0000-0000-000027090000}"/>
    <cellStyle name="style1527680310383" xfId="2341" xr:uid="{00000000-0005-0000-0000-000028090000}"/>
    <cellStyle name="style1527680310413" xfId="2342" xr:uid="{00000000-0005-0000-0000-000029090000}"/>
    <cellStyle name="style1527680310520" xfId="2343" xr:uid="{00000000-0005-0000-0000-00002A090000}"/>
    <cellStyle name="style1527680310543" xfId="2344" xr:uid="{00000000-0005-0000-0000-00002B090000}"/>
    <cellStyle name="style1527680310579" xfId="2345" xr:uid="{00000000-0005-0000-0000-00002C090000}"/>
    <cellStyle name="style1527680310597" xfId="2346" xr:uid="{00000000-0005-0000-0000-00002D090000}"/>
    <cellStyle name="style1527680310614" xfId="2347" xr:uid="{00000000-0005-0000-0000-00002E090000}"/>
    <cellStyle name="style1527680310671" xfId="2348" xr:uid="{00000000-0005-0000-0000-00002F090000}"/>
    <cellStyle name="style1527680310690" xfId="2349" xr:uid="{00000000-0005-0000-0000-000030090000}"/>
    <cellStyle name="style1527680310709" xfId="2350" xr:uid="{00000000-0005-0000-0000-000031090000}"/>
    <cellStyle name="style1527680310754" xfId="2351" xr:uid="{00000000-0005-0000-0000-000032090000}"/>
    <cellStyle name="style1527680310772" xfId="2352" xr:uid="{00000000-0005-0000-0000-000033090000}"/>
    <cellStyle name="style1527680310796" xfId="2353" xr:uid="{00000000-0005-0000-0000-000034090000}"/>
    <cellStyle name="style1527680310815" xfId="2354" xr:uid="{00000000-0005-0000-0000-000035090000}"/>
    <cellStyle name="style1527680310833" xfId="2355" xr:uid="{00000000-0005-0000-0000-000036090000}"/>
    <cellStyle name="style1527680310851" xfId="2356" xr:uid="{00000000-0005-0000-0000-000037090000}"/>
    <cellStyle name="style1527680310893" xfId="2357" xr:uid="{00000000-0005-0000-0000-000038090000}"/>
    <cellStyle name="style1527680310914" xfId="2358" xr:uid="{00000000-0005-0000-0000-000039090000}"/>
    <cellStyle name="style1527680310932" xfId="2359" xr:uid="{00000000-0005-0000-0000-00003A090000}"/>
    <cellStyle name="style1527680310951" xfId="2360" xr:uid="{00000000-0005-0000-0000-00003B090000}"/>
    <cellStyle name="style1527680310975" xfId="2361" xr:uid="{00000000-0005-0000-0000-00003C090000}"/>
    <cellStyle name="style1527680311028" xfId="2362" xr:uid="{00000000-0005-0000-0000-00003D090000}"/>
    <cellStyle name="style1527680311047" xfId="2363" xr:uid="{00000000-0005-0000-0000-00003E090000}"/>
    <cellStyle name="style1527680311096" xfId="2364" xr:uid="{00000000-0005-0000-0000-00003F090000}"/>
    <cellStyle name="style1527680311120" xfId="2365" xr:uid="{00000000-0005-0000-0000-000040090000}"/>
    <cellStyle name="style1527680311138" xfId="2366" xr:uid="{00000000-0005-0000-0000-000041090000}"/>
    <cellStyle name="style1527680311162" xfId="2367" xr:uid="{00000000-0005-0000-0000-000042090000}"/>
    <cellStyle name="style1527680311305" xfId="2368" xr:uid="{00000000-0005-0000-0000-000043090000}"/>
    <cellStyle name="style1527680689296" xfId="2369" xr:uid="{00000000-0005-0000-0000-000044090000}"/>
    <cellStyle name="style1527680689320" xfId="2370" xr:uid="{00000000-0005-0000-0000-000045090000}"/>
    <cellStyle name="style1527680689341" xfId="2371" xr:uid="{00000000-0005-0000-0000-000046090000}"/>
    <cellStyle name="style1527680689361" xfId="2372" xr:uid="{00000000-0005-0000-0000-000047090000}"/>
    <cellStyle name="style1527680689382" xfId="2373" xr:uid="{00000000-0005-0000-0000-000048090000}"/>
    <cellStyle name="style1527680689402" xfId="2374" xr:uid="{00000000-0005-0000-0000-000049090000}"/>
    <cellStyle name="style1527680689419" xfId="2375" xr:uid="{00000000-0005-0000-0000-00004A090000}"/>
    <cellStyle name="style1527680689440" xfId="2376" xr:uid="{00000000-0005-0000-0000-00004B090000}"/>
    <cellStyle name="style1527680689456" xfId="2377" xr:uid="{00000000-0005-0000-0000-00004C090000}"/>
    <cellStyle name="style1527680689477" xfId="2378" xr:uid="{00000000-0005-0000-0000-00004D090000}"/>
    <cellStyle name="style1527680689497" xfId="2379" xr:uid="{00000000-0005-0000-0000-00004E090000}"/>
    <cellStyle name="style1527680689546" xfId="2380" xr:uid="{00000000-0005-0000-0000-00004F090000}"/>
    <cellStyle name="style1527680689567" xfId="2381" xr:uid="{00000000-0005-0000-0000-000050090000}"/>
    <cellStyle name="style1527680689588" xfId="2382" xr:uid="{00000000-0005-0000-0000-000051090000}"/>
    <cellStyle name="style1527680689609" xfId="2383" xr:uid="{00000000-0005-0000-0000-000052090000}"/>
    <cellStyle name="style1527680689632" xfId="2384" xr:uid="{00000000-0005-0000-0000-000053090000}"/>
    <cellStyle name="style1527680689648" xfId="2385" xr:uid="{00000000-0005-0000-0000-000054090000}"/>
    <cellStyle name="style1527680689666" xfId="2386" xr:uid="{00000000-0005-0000-0000-000055090000}"/>
    <cellStyle name="style1527680689687" xfId="2387" xr:uid="{00000000-0005-0000-0000-000056090000}"/>
    <cellStyle name="style1527680689708" xfId="2388" xr:uid="{00000000-0005-0000-0000-000057090000}"/>
    <cellStyle name="style1527680689730" xfId="2389" xr:uid="{00000000-0005-0000-0000-000058090000}"/>
    <cellStyle name="style1527680689747" xfId="2390" xr:uid="{00000000-0005-0000-0000-000059090000}"/>
    <cellStyle name="style1527680689764" xfId="2391" xr:uid="{00000000-0005-0000-0000-00005A090000}"/>
    <cellStyle name="style1527680689810" xfId="2392" xr:uid="{00000000-0005-0000-0000-00005B090000}"/>
    <cellStyle name="style1527680689827" xfId="2393" xr:uid="{00000000-0005-0000-0000-00005C090000}"/>
    <cellStyle name="style1527680689849" xfId="2394" xr:uid="{00000000-0005-0000-0000-00005D090000}"/>
    <cellStyle name="style1527680689870" xfId="2395" xr:uid="{00000000-0005-0000-0000-00005E090000}"/>
    <cellStyle name="style1527680689890" xfId="2396" xr:uid="{00000000-0005-0000-0000-00005F090000}"/>
    <cellStyle name="style1527680689911" xfId="2397" xr:uid="{00000000-0005-0000-0000-000060090000}"/>
    <cellStyle name="style1527680689932" xfId="2398" xr:uid="{00000000-0005-0000-0000-000061090000}"/>
    <cellStyle name="style1527680689953" xfId="2399" xr:uid="{00000000-0005-0000-0000-000062090000}"/>
    <cellStyle name="style1527680689974" xfId="2400" xr:uid="{00000000-0005-0000-0000-000063090000}"/>
    <cellStyle name="style1527680689994" xfId="2401" xr:uid="{00000000-0005-0000-0000-000064090000}"/>
    <cellStyle name="style1527680690017" xfId="2402" xr:uid="{00000000-0005-0000-0000-000065090000}"/>
    <cellStyle name="style1527680690039" xfId="2403" xr:uid="{00000000-0005-0000-0000-000066090000}"/>
    <cellStyle name="style1527680690088" xfId="2404" xr:uid="{00000000-0005-0000-0000-000067090000}"/>
    <cellStyle name="style1527680690109" xfId="2405" xr:uid="{00000000-0005-0000-0000-000068090000}"/>
    <cellStyle name="style1527680690131" xfId="2406" xr:uid="{00000000-0005-0000-0000-000069090000}"/>
    <cellStyle name="style1527680690147" xfId="2407" xr:uid="{00000000-0005-0000-0000-00006A090000}"/>
    <cellStyle name="style1527680690164" xfId="2408" xr:uid="{00000000-0005-0000-0000-00006B090000}"/>
    <cellStyle name="style1527680690184" xfId="2409" xr:uid="{00000000-0005-0000-0000-00006C090000}"/>
    <cellStyle name="style1527680690201" xfId="2410" xr:uid="{00000000-0005-0000-0000-00006D090000}"/>
    <cellStyle name="style1527680690217" xfId="2411" xr:uid="{00000000-0005-0000-0000-00006E090000}"/>
    <cellStyle name="style1527680690238" xfId="2412" xr:uid="{00000000-0005-0000-0000-00006F090000}"/>
    <cellStyle name="style1527680690267" xfId="2413" xr:uid="{00000000-0005-0000-0000-000070090000}"/>
    <cellStyle name="style1527680690290" xfId="2414" xr:uid="{00000000-0005-0000-0000-000071090000}"/>
    <cellStyle name="style1527680690316" xfId="2415" xr:uid="{00000000-0005-0000-0000-000072090000}"/>
    <cellStyle name="style1527680690333" xfId="2416" xr:uid="{00000000-0005-0000-0000-000073090000}"/>
    <cellStyle name="style1527680690363" xfId="2417" xr:uid="{00000000-0005-0000-0000-000074090000}"/>
    <cellStyle name="style1527680690473" xfId="2418" xr:uid="{00000000-0005-0000-0000-000075090000}"/>
    <cellStyle name="style1527680690495" xfId="2419" xr:uid="{00000000-0005-0000-0000-000076090000}"/>
    <cellStyle name="style1527680690528" xfId="2420" xr:uid="{00000000-0005-0000-0000-000077090000}"/>
    <cellStyle name="style1527680690545" xfId="2421" xr:uid="{00000000-0005-0000-0000-000078090000}"/>
    <cellStyle name="style1527680690564" xfId="2422" xr:uid="{00000000-0005-0000-0000-000079090000}"/>
    <cellStyle name="style1527680690617" xfId="2423" xr:uid="{00000000-0005-0000-0000-00007A090000}"/>
    <cellStyle name="style1527680690665" xfId="2424" xr:uid="{00000000-0005-0000-0000-00007B090000}"/>
    <cellStyle name="style1527680690683" xfId="2425" xr:uid="{00000000-0005-0000-0000-00007C090000}"/>
    <cellStyle name="style1527680690700" xfId="2426" xr:uid="{00000000-0005-0000-0000-00007D090000}"/>
    <cellStyle name="style1527680690717" xfId="2427" xr:uid="{00000000-0005-0000-0000-00007E090000}"/>
    <cellStyle name="style1527680690740" xfId="2428" xr:uid="{00000000-0005-0000-0000-00007F090000}"/>
    <cellStyle name="style1527680690758" xfId="2429" xr:uid="{00000000-0005-0000-0000-000080090000}"/>
    <cellStyle name="style1527680690775" xfId="2430" xr:uid="{00000000-0005-0000-0000-000081090000}"/>
    <cellStyle name="style1527680690792" xfId="2431" xr:uid="{00000000-0005-0000-0000-000082090000}"/>
    <cellStyle name="style1527680690829" xfId="2432" xr:uid="{00000000-0005-0000-0000-000083090000}"/>
    <cellStyle name="style1527680690848" xfId="2433" xr:uid="{00000000-0005-0000-0000-000084090000}"/>
    <cellStyle name="style1527680690865" xfId="2434" xr:uid="{00000000-0005-0000-0000-000085090000}"/>
    <cellStyle name="style1527680690883" xfId="2435" xr:uid="{00000000-0005-0000-0000-000086090000}"/>
    <cellStyle name="style1527680690906" xfId="2436" xr:uid="{00000000-0005-0000-0000-000087090000}"/>
    <cellStyle name="style1527680690957" xfId="2437" xr:uid="{00000000-0005-0000-0000-000088090000}"/>
    <cellStyle name="style1527680690976" xfId="2438" xr:uid="{00000000-0005-0000-0000-000089090000}"/>
    <cellStyle name="style1527680691020" xfId="2439" xr:uid="{00000000-0005-0000-0000-00008A090000}"/>
    <cellStyle name="style1527680691040" xfId="2440" xr:uid="{00000000-0005-0000-0000-00008B090000}"/>
    <cellStyle name="style1527680691057" xfId="2441" xr:uid="{00000000-0005-0000-0000-00008C090000}"/>
    <cellStyle name="style1527680691077" xfId="2442" xr:uid="{00000000-0005-0000-0000-00008D090000}"/>
    <cellStyle name="style1527680691209" xfId="2443" xr:uid="{00000000-0005-0000-0000-00008E090000}"/>
    <cellStyle name="style1527755609872" xfId="2444" xr:uid="{00000000-0005-0000-0000-00008F090000}"/>
    <cellStyle name="style1527755609898" xfId="2445" xr:uid="{00000000-0005-0000-0000-000090090000}"/>
    <cellStyle name="style1527755609919" xfId="2446" xr:uid="{00000000-0005-0000-0000-000091090000}"/>
    <cellStyle name="style1527755609941" xfId="2447" xr:uid="{00000000-0005-0000-0000-000092090000}"/>
    <cellStyle name="style1527755609962" xfId="2448" xr:uid="{00000000-0005-0000-0000-000093090000}"/>
    <cellStyle name="style1527755609983" xfId="2449" xr:uid="{00000000-0005-0000-0000-000094090000}"/>
    <cellStyle name="style1527755609999" xfId="2450" xr:uid="{00000000-0005-0000-0000-000095090000}"/>
    <cellStyle name="style1527755610021" xfId="2451" xr:uid="{00000000-0005-0000-0000-000096090000}"/>
    <cellStyle name="style1527755610037" xfId="2452" xr:uid="{00000000-0005-0000-0000-000097090000}"/>
    <cellStyle name="style1527755610058" xfId="2453" xr:uid="{00000000-0005-0000-0000-000098090000}"/>
    <cellStyle name="style1527755610078" xfId="2454" xr:uid="{00000000-0005-0000-0000-000099090000}"/>
    <cellStyle name="style1527755610099" xfId="2455" xr:uid="{00000000-0005-0000-0000-00009A090000}"/>
    <cellStyle name="style1527755610120" xfId="2456" xr:uid="{00000000-0005-0000-0000-00009B090000}"/>
    <cellStyle name="style1527755610141" xfId="2457" xr:uid="{00000000-0005-0000-0000-00009C090000}"/>
    <cellStyle name="style1527755610162" xfId="2458" xr:uid="{00000000-0005-0000-0000-00009D090000}"/>
    <cellStyle name="style1527755610184" xfId="2459" xr:uid="{00000000-0005-0000-0000-00009E090000}"/>
    <cellStyle name="style1527755610200" xfId="2460" xr:uid="{00000000-0005-0000-0000-00009F090000}"/>
    <cellStyle name="style1527755610219" xfId="2461" xr:uid="{00000000-0005-0000-0000-0000A0090000}"/>
    <cellStyle name="style1527755610240" xfId="2462" xr:uid="{00000000-0005-0000-0000-0000A1090000}"/>
    <cellStyle name="style1527755610261" xfId="2463" xr:uid="{00000000-0005-0000-0000-0000A2090000}"/>
    <cellStyle name="style1527755610283" xfId="2464" xr:uid="{00000000-0005-0000-0000-0000A3090000}"/>
    <cellStyle name="style1527755610301" xfId="2465" xr:uid="{00000000-0005-0000-0000-0000A4090000}"/>
    <cellStyle name="style1527755610318" xfId="2466" xr:uid="{00000000-0005-0000-0000-0000A5090000}"/>
    <cellStyle name="style1527755610335" xfId="2467" xr:uid="{00000000-0005-0000-0000-0000A6090000}"/>
    <cellStyle name="style1527755610352" xfId="2468" xr:uid="{00000000-0005-0000-0000-0000A7090000}"/>
    <cellStyle name="style1527755610373" xfId="2469" xr:uid="{00000000-0005-0000-0000-0000A8090000}"/>
    <cellStyle name="style1527755610427" xfId="2470" xr:uid="{00000000-0005-0000-0000-0000A9090000}"/>
    <cellStyle name="style1527755610448" xfId="2471" xr:uid="{00000000-0005-0000-0000-0000AA090000}"/>
    <cellStyle name="style1527755610468" xfId="2472" xr:uid="{00000000-0005-0000-0000-0000AB090000}"/>
    <cellStyle name="style1527755610489" xfId="2473" xr:uid="{00000000-0005-0000-0000-0000AC090000}"/>
    <cellStyle name="style1527755610511" xfId="2474" xr:uid="{00000000-0005-0000-0000-0000AD090000}"/>
    <cellStyle name="style1527755610532" xfId="2475" xr:uid="{00000000-0005-0000-0000-0000AE090000}"/>
    <cellStyle name="style1527755610553" xfId="2476" xr:uid="{00000000-0005-0000-0000-0000AF090000}"/>
    <cellStyle name="style1527755610576" xfId="2477" xr:uid="{00000000-0005-0000-0000-0000B0090000}"/>
    <cellStyle name="style1527755610598" xfId="2478" xr:uid="{00000000-0005-0000-0000-0000B1090000}"/>
    <cellStyle name="style1527755610619" xfId="2479" xr:uid="{00000000-0005-0000-0000-0000B2090000}"/>
    <cellStyle name="style1527755610639" xfId="2480" xr:uid="{00000000-0005-0000-0000-0000B3090000}"/>
    <cellStyle name="style1527755610662" xfId="2481" xr:uid="{00000000-0005-0000-0000-0000B4090000}"/>
    <cellStyle name="style1527755610679" xfId="2482" xr:uid="{00000000-0005-0000-0000-0000B5090000}"/>
    <cellStyle name="style1527755610695" xfId="2483" xr:uid="{00000000-0005-0000-0000-0000B6090000}"/>
    <cellStyle name="style1527755610717" xfId="2484" xr:uid="{00000000-0005-0000-0000-0000B7090000}"/>
    <cellStyle name="style1527755610734" xfId="2485" xr:uid="{00000000-0005-0000-0000-0000B8090000}"/>
    <cellStyle name="style1527755610750" xfId="2486" xr:uid="{00000000-0005-0000-0000-0000B9090000}"/>
    <cellStyle name="style1527755610771" xfId="2487" xr:uid="{00000000-0005-0000-0000-0000BA090000}"/>
    <cellStyle name="style1527755610802" xfId="2488" xr:uid="{00000000-0005-0000-0000-0000BB090000}"/>
    <cellStyle name="style1527755610824" xfId="2489" xr:uid="{00000000-0005-0000-0000-0000BC090000}"/>
    <cellStyle name="style1527755610850" xfId="2490" xr:uid="{00000000-0005-0000-0000-0000BD090000}"/>
    <cellStyle name="style1527755610867" xfId="2491" xr:uid="{00000000-0005-0000-0000-0000BE090000}"/>
    <cellStyle name="style1527755610893" xfId="2492" xr:uid="{00000000-0005-0000-0000-0000BF090000}"/>
    <cellStyle name="style1527755610993" xfId="2493" xr:uid="{00000000-0005-0000-0000-0000C0090000}"/>
    <cellStyle name="style1527755611026" xfId="2494" xr:uid="{00000000-0005-0000-0000-0000C1090000}"/>
    <cellStyle name="style1527755611060" xfId="2495" xr:uid="{00000000-0005-0000-0000-0000C2090000}"/>
    <cellStyle name="style1527755611077" xfId="2496" xr:uid="{00000000-0005-0000-0000-0000C3090000}"/>
    <cellStyle name="style1527755611094" xfId="2497" xr:uid="{00000000-0005-0000-0000-0000C4090000}"/>
    <cellStyle name="style1527755611146" xfId="2498" xr:uid="{00000000-0005-0000-0000-0000C5090000}"/>
    <cellStyle name="style1527755611164" xfId="2499" xr:uid="{00000000-0005-0000-0000-0000C6090000}"/>
    <cellStyle name="style1527755611182" xfId="2500" xr:uid="{00000000-0005-0000-0000-0000C7090000}"/>
    <cellStyle name="style1527755611200" xfId="2501" xr:uid="{00000000-0005-0000-0000-0000C8090000}"/>
    <cellStyle name="style1527755611217" xfId="2502" xr:uid="{00000000-0005-0000-0000-0000C9090000}"/>
    <cellStyle name="style1527755611238" xfId="2503" xr:uid="{00000000-0005-0000-0000-0000CA090000}"/>
    <cellStyle name="style1527755611256" xfId="2504" xr:uid="{00000000-0005-0000-0000-0000CB090000}"/>
    <cellStyle name="style1527755611273" xfId="2505" xr:uid="{00000000-0005-0000-0000-0000CC090000}"/>
    <cellStyle name="style1527755611291" xfId="2506" xr:uid="{00000000-0005-0000-0000-0000CD090000}"/>
    <cellStyle name="style1527755611360" xfId="2507" xr:uid="{00000000-0005-0000-0000-0000CE090000}"/>
    <cellStyle name="style1527755611380" xfId="2508" xr:uid="{00000000-0005-0000-0000-0000CF090000}"/>
    <cellStyle name="style1527755611398" xfId="2509" xr:uid="{00000000-0005-0000-0000-0000D0090000}"/>
    <cellStyle name="style1527755611416" xfId="2510" xr:uid="{00000000-0005-0000-0000-0000D1090000}"/>
    <cellStyle name="style1527755611439" xfId="2511" xr:uid="{00000000-0005-0000-0000-0000D2090000}"/>
    <cellStyle name="style1527755611462" xfId="2512" xr:uid="{00000000-0005-0000-0000-0000D3090000}"/>
    <cellStyle name="style1527755611481" xfId="2513" xr:uid="{00000000-0005-0000-0000-0000D4090000}"/>
    <cellStyle name="style1527755611524" xfId="2514" xr:uid="{00000000-0005-0000-0000-0000D5090000}"/>
    <cellStyle name="style1527755611545" xfId="2515" xr:uid="{00000000-0005-0000-0000-0000D6090000}"/>
    <cellStyle name="style1527755611562" xfId="2516" xr:uid="{00000000-0005-0000-0000-0000D7090000}"/>
    <cellStyle name="style1527755611583" xfId="2517" xr:uid="{00000000-0005-0000-0000-0000D8090000}"/>
    <cellStyle name="style1527755611714" xfId="2518" xr:uid="{00000000-0005-0000-0000-0000D9090000}"/>
    <cellStyle name="style1527755611946" xfId="2519" xr:uid="{00000000-0005-0000-0000-0000DA090000}"/>
    <cellStyle name="style1527755611968" xfId="2520" xr:uid="{00000000-0005-0000-0000-0000DB090000}"/>
    <cellStyle name="style1528285644614" xfId="2521" xr:uid="{00000000-0005-0000-0000-0000DC090000}"/>
    <cellStyle name="style1528285644666" xfId="2522" xr:uid="{00000000-0005-0000-0000-0000DD090000}"/>
    <cellStyle name="style1528285644698" xfId="2523" xr:uid="{00000000-0005-0000-0000-0000DE090000}"/>
    <cellStyle name="style1528285644729" xfId="2524" xr:uid="{00000000-0005-0000-0000-0000DF090000}"/>
    <cellStyle name="style1528285644758" xfId="2525" xr:uid="{00000000-0005-0000-0000-0000E0090000}"/>
    <cellStyle name="style1528285644786" xfId="2526" xr:uid="{00000000-0005-0000-0000-0000E1090000}"/>
    <cellStyle name="style1528285644808" xfId="2527" xr:uid="{00000000-0005-0000-0000-0000E2090000}"/>
    <cellStyle name="style1528285644834" xfId="2528" xr:uid="{00000000-0005-0000-0000-0000E3090000}"/>
    <cellStyle name="style1528285644885" xfId="2529" xr:uid="{00000000-0005-0000-0000-0000E4090000}"/>
    <cellStyle name="style1528285644911" xfId="2530" xr:uid="{00000000-0005-0000-0000-0000E5090000}"/>
    <cellStyle name="style1528285644938" xfId="2531" xr:uid="{00000000-0005-0000-0000-0000E6090000}"/>
    <cellStyle name="style1528285644965" xfId="2532" xr:uid="{00000000-0005-0000-0000-0000E7090000}"/>
    <cellStyle name="style1528285644993" xfId="2533" xr:uid="{00000000-0005-0000-0000-0000E8090000}"/>
    <cellStyle name="style1528285645019" xfId="2534" xr:uid="{00000000-0005-0000-0000-0000E9090000}"/>
    <cellStyle name="style1528285645045" xfId="2535" xr:uid="{00000000-0005-0000-0000-0000EA090000}"/>
    <cellStyle name="style1528285645076" xfId="2536" xr:uid="{00000000-0005-0000-0000-0000EB090000}"/>
    <cellStyle name="style1528285645096" xfId="2537" xr:uid="{00000000-0005-0000-0000-0000EC090000}"/>
    <cellStyle name="style1528285645124" xfId="2538" xr:uid="{00000000-0005-0000-0000-0000ED090000}"/>
    <cellStyle name="style1528285645148" xfId="2539" xr:uid="{00000000-0005-0000-0000-0000EE090000}"/>
    <cellStyle name="style1528285645196" xfId="2540" xr:uid="{00000000-0005-0000-0000-0000EF090000}"/>
    <cellStyle name="style1528285645224" xfId="2541" xr:uid="{00000000-0005-0000-0000-0000F0090000}"/>
    <cellStyle name="style1528285645245" xfId="2542" xr:uid="{00000000-0005-0000-0000-0000F1090000}"/>
    <cellStyle name="style1528285645265" xfId="2543" xr:uid="{00000000-0005-0000-0000-0000F2090000}"/>
    <cellStyle name="style1528285645284" xfId="2544" xr:uid="{00000000-0005-0000-0000-0000F3090000}"/>
    <cellStyle name="style1528285645304" xfId="2545" xr:uid="{00000000-0005-0000-0000-0000F4090000}"/>
    <cellStyle name="style1528285645329" xfId="2546" xr:uid="{00000000-0005-0000-0000-0000F5090000}"/>
    <cellStyle name="style1528285645355" xfId="2547" xr:uid="{00000000-0005-0000-0000-0000F6090000}"/>
    <cellStyle name="style1528285645380" xfId="2548" xr:uid="{00000000-0005-0000-0000-0000F7090000}"/>
    <cellStyle name="style1528285645403" xfId="2549" xr:uid="{00000000-0005-0000-0000-0000F8090000}"/>
    <cellStyle name="style1528285645429" xfId="2550" xr:uid="{00000000-0005-0000-0000-0000F9090000}"/>
    <cellStyle name="style1528285645480" xfId="2551" xr:uid="{00000000-0005-0000-0000-0000FA090000}"/>
    <cellStyle name="style1528285645504" xfId="2552" xr:uid="{00000000-0005-0000-0000-0000FB090000}"/>
    <cellStyle name="style1528285645528" xfId="2553" xr:uid="{00000000-0005-0000-0000-0000FC090000}"/>
    <cellStyle name="style1528285645556" xfId="2554" xr:uid="{00000000-0005-0000-0000-0000FD090000}"/>
    <cellStyle name="style1528285645580" xfId="2555" xr:uid="{00000000-0005-0000-0000-0000FE090000}"/>
    <cellStyle name="style1528285645603" xfId="2556" xr:uid="{00000000-0005-0000-0000-0000FF090000}"/>
    <cellStyle name="style1528285645626" xfId="2557" xr:uid="{00000000-0005-0000-0000-0000000A0000}"/>
    <cellStyle name="style1528285645651" xfId="2558" xr:uid="{00000000-0005-0000-0000-0000010A0000}"/>
    <cellStyle name="style1528285645671" xfId="2559" xr:uid="{00000000-0005-0000-0000-0000020A0000}"/>
    <cellStyle name="style1528285645690" xfId="2560" xr:uid="{00000000-0005-0000-0000-0000030A0000}"/>
    <cellStyle name="style1528285645714" xfId="2561" xr:uid="{00000000-0005-0000-0000-0000040A0000}"/>
    <cellStyle name="style1528285645758" xfId="2562" xr:uid="{00000000-0005-0000-0000-0000050A0000}"/>
    <cellStyle name="style1528285645776" xfId="2563" xr:uid="{00000000-0005-0000-0000-0000060A0000}"/>
    <cellStyle name="style1528285645801" xfId="2564" xr:uid="{00000000-0005-0000-0000-0000070A0000}"/>
    <cellStyle name="style1528285645849" xfId="2565" xr:uid="{00000000-0005-0000-0000-0000080A0000}"/>
    <cellStyle name="style1528285645874" xfId="2566" xr:uid="{00000000-0005-0000-0000-0000090A0000}"/>
    <cellStyle name="style1528285645904" xfId="2567" xr:uid="{00000000-0005-0000-0000-00000A0A0000}"/>
    <cellStyle name="style1528285645924" xfId="2568" xr:uid="{00000000-0005-0000-0000-00000B0A0000}"/>
    <cellStyle name="style1528285645956" xfId="2569" xr:uid="{00000000-0005-0000-0000-00000C0A0000}"/>
    <cellStyle name="style1528285646076" xfId="2570" xr:uid="{00000000-0005-0000-0000-00000D0A0000}"/>
    <cellStyle name="style1528285646101" xfId="2571" xr:uid="{00000000-0005-0000-0000-00000E0A0000}"/>
    <cellStyle name="style1528285646138" xfId="2572" xr:uid="{00000000-0005-0000-0000-00000F0A0000}"/>
    <cellStyle name="style1528285646156" xfId="2573" xr:uid="{00000000-0005-0000-0000-0000100A0000}"/>
    <cellStyle name="style1528285646199" xfId="2574" xr:uid="{00000000-0005-0000-0000-0000110A0000}"/>
    <cellStyle name="style1528285646252" xfId="2575" xr:uid="{00000000-0005-0000-0000-0000120A0000}"/>
    <cellStyle name="style1528285646270" xfId="2576" xr:uid="{00000000-0005-0000-0000-0000130A0000}"/>
    <cellStyle name="style1528285646288" xfId="2577" xr:uid="{00000000-0005-0000-0000-0000140A0000}"/>
    <cellStyle name="style1528285646308" xfId="2578" xr:uid="{00000000-0005-0000-0000-0000150A0000}"/>
    <cellStyle name="style1528285646327" xfId="2579" xr:uid="{00000000-0005-0000-0000-0000160A0000}"/>
    <cellStyle name="style1528285646375" xfId="2580" xr:uid="{00000000-0005-0000-0000-0000170A0000}"/>
    <cellStyle name="style1528285646394" xfId="2581" xr:uid="{00000000-0005-0000-0000-0000180A0000}"/>
    <cellStyle name="style1528285646412" xfId="2582" xr:uid="{00000000-0005-0000-0000-0000190A0000}"/>
    <cellStyle name="style1528285646431" xfId="2583" xr:uid="{00000000-0005-0000-0000-00001A0A0000}"/>
    <cellStyle name="style1528285646472" xfId="2584" xr:uid="{00000000-0005-0000-0000-00001B0A0000}"/>
    <cellStyle name="style1528285646491" xfId="2585" xr:uid="{00000000-0005-0000-0000-00001C0A0000}"/>
    <cellStyle name="style1528285646510" xfId="2586" xr:uid="{00000000-0005-0000-0000-00001D0A0000}"/>
    <cellStyle name="style1528285646528" xfId="2587" xr:uid="{00000000-0005-0000-0000-00001E0A0000}"/>
    <cellStyle name="style1528285646578" xfId="2588" xr:uid="{00000000-0005-0000-0000-00001F0A0000}"/>
    <cellStyle name="style1528285646602" xfId="2589" xr:uid="{00000000-0005-0000-0000-0000200A0000}"/>
    <cellStyle name="style1528285646621" xfId="2590" xr:uid="{00000000-0005-0000-0000-0000210A0000}"/>
    <cellStyle name="style1528285646667" xfId="2591" xr:uid="{00000000-0005-0000-0000-0000220A0000}"/>
    <cellStyle name="style1528285646690" xfId="2592" xr:uid="{00000000-0005-0000-0000-0000230A0000}"/>
    <cellStyle name="style1528285646708" xfId="2593" xr:uid="{00000000-0005-0000-0000-0000240A0000}"/>
    <cellStyle name="style1528285646733" xfId="2594" xr:uid="{00000000-0005-0000-0000-0000250A0000}"/>
    <cellStyle name="style1528285646874" xfId="2595" xr:uid="{00000000-0005-0000-0000-0000260A0000}"/>
    <cellStyle name="style1528285647126" xfId="2596" xr:uid="{00000000-0005-0000-0000-0000270A0000}"/>
    <cellStyle name="style1528285647149" xfId="2597" xr:uid="{00000000-0005-0000-0000-0000280A0000}"/>
    <cellStyle name="style1528293453195" xfId="2598" xr:uid="{00000000-0005-0000-0000-0000290A0000}"/>
    <cellStyle name="style1528293453209" xfId="2599" xr:uid="{00000000-0005-0000-0000-00002A0A0000}"/>
    <cellStyle name="style1528293453230" xfId="2600" xr:uid="{00000000-0005-0000-0000-00002B0A0000}"/>
    <cellStyle name="style1528293453251" xfId="2601" xr:uid="{00000000-0005-0000-0000-00002C0A0000}"/>
    <cellStyle name="style1528293453273" xfId="2602" xr:uid="{00000000-0005-0000-0000-00002D0A0000}"/>
    <cellStyle name="style1528293453303" xfId="2603" xr:uid="{00000000-0005-0000-0000-00002E0A0000}"/>
    <cellStyle name="style1528293453323" xfId="2604" xr:uid="{00000000-0005-0000-0000-00002F0A0000}"/>
    <cellStyle name="style1528293453343" xfId="2605" xr:uid="{00000000-0005-0000-0000-0000300A0000}"/>
    <cellStyle name="style1528293453363" xfId="2606" xr:uid="{00000000-0005-0000-0000-0000310A0000}"/>
    <cellStyle name="style1528293453374" xfId="2607" xr:uid="{00000000-0005-0000-0000-0000320A0000}"/>
    <cellStyle name="style1528293453391" xfId="2608" xr:uid="{00000000-0005-0000-0000-0000330A0000}"/>
    <cellStyle name="style1528293453413" xfId="2609" xr:uid="{00000000-0005-0000-0000-0000340A0000}"/>
    <cellStyle name="style1528293453436" xfId="2610" xr:uid="{00000000-0005-0000-0000-0000350A0000}"/>
    <cellStyle name="style1528293453458" xfId="2611" xr:uid="{00000000-0005-0000-0000-0000360A0000}"/>
    <cellStyle name="style1528293453480" xfId="2612" xr:uid="{00000000-0005-0000-0000-0000370A0000}"/>
    <cellStyle name="style1528293453502" xfId="2613" xr:uid="{00000000-0005-0000-0000-0000380A0000}"/>
    <cellStyle name="style1528293453520" xfId="2614" xr:uid="{00000000-0005-0000-0000-0000390A0000}"/>
    <cellStyle name="style1528293453580" xfId="2615" xr:uid="{00000000-0005-0000-0000-00003A0A0000}"/>
    <cellStyle name="style1528293453600" xfId="2616" xr:uid="{00000000-0005-0000-0000-00003B0A0000}"/>
    <cellStyle name="style1528293453620" xfId="2617" xr:uid="{00000000-0005-0000-0000-00003C0A0000}"/>
    <cellStyle name="style1528293453627" xfId="2618" xr:uid="{00000000-0005-0000-0000-00003D0A0000}"/>
    <cellStyle name="style1528293453644" xfId="2619" xr:uid="{00000000-0005-0000-0000-00003E0A0000}"/>
    <cellStyle name="style1528293453661" xfId="2620" xr:uid="{00000000-0005-0000-0000-00003F0A0000}"/>
    <cellStyle name="style1528293453677" xfId="2621" xr:uid="{00000000-0005-0000-0000-0000400A0000}"/>
    <cellStyle name="style1528293453695" xfId="2622" xr:uid="{00000000-0005-0000-0000-0000410A0000}"/>
    <cellStyle name="style1528293453716" xfId="2623" xr:uid="{00000000-0005-0000-0000-0000420A0000}"/>
    <cellStyle name="style1528293453738" xfId="2624" xr:uid="{00000000-0005-0000-0000-0000430A0000}"/>
    <cellStyle name="style1528293453759" xfId="2625" xr:uid="{00000000-0005-0000-0000-0000440A0000}"/>
    <cellStyle name="style1528293453780" xfId="2626" xr:uid="{00000000-0005-0000-0000-0000450A0000}"/>
    <cellStyle name="style1528293453812" xfId="2627" xr:uid="{00000000-0005-0000-0000-0000460A0000}"/>
    <cellStyle name="style1528293453823" xfId="2628" xr:uid="{00000000-0005-0000-0000-0000470A0000}"/>
    <cellStyle name="style1528293453843" xfId="2629" xr:uid="{00000000-0005-0000-0000-0000480A0000}"/>
    <cellStyle name="style1528293453866" xfId="2630" xr:uid="{00000000-0005-0000-0000-0000490A0000}"/>
    <cellStyle name="style1528293453888" xfId="2631" xr:uid="{00000000-0005-0000-0000-00004A0A0000}"/>
    <cellStyle name="style1528293453910" xfId="2632" xr:uid="{00000000-0005-0000-0000-00004B0A0000}"/>
    <cellStyle name="style1528293453959" xfId="2633" xr:uid="{00000000-0005-0000-0000-00004C0A0000}"/>
    <cellStyle name="style1528293453981" xfId="2634" xr:uid="{00000000-0005-0000-0000-00004D0A0000}"/>
    <cellStyle name="style1528293454020" xfId="2635" xr:uid="{00000000-0005-0000-0000-00004E0A0000}"/>
    <cellStyle name="style1528293454030" xfId="2636" xr:uid="{00000000-0005-0000-0000-00004F0A0000}"/>
    <cellStyle name="style1528293454050" xfId="2637" xr:uid="{00000000-0005-0000-0000-0000500A0000}"/>
    <cellStyle name="style1528293454070" xfId="2638" xr:uid="{00000000-0005-0000-0000-0000510A0000}"/>
    <cellStyle name="style1528293454090" xfId="2639" xr:uid="{00000000-0005-0000-0000-0000520A0000}"/>
    <cellStyle name="style1528293454100" xfId="2640" xr:uid="{00000000-0005-0000-0000-0000530A0000}"/>
    <cellStyle name="style1528293454120" xfId="2641" xr:uid="{00000000-0005-0000-0000-0000540A0000}"/>
    <cellStyle name="style1528293454150" xfId="2642" xr:uid="{00000000-0005-0000-0000-0000550A0000}"/>
    <cellStyle name="style1528293454170" xfId="2643" xr:uid="{00000000-0005-0000-0000-0000560A0000}"/>
    <cellStyle name="style1528293454183" xfId="2644" xr:uid="{00000000-0005-0000-0000-0000570A0000}"/>
    <cellStyle name="style1528293454200" xfId="2645" xr:uid="{00000000-0005-0000-0000-0000580A0000}"/>
    <cellStyle name="style1528293454226" xfId="2646" xr:uid="{00000000-0005-0000-0000-0000590A0000}"/>
    <cellStyle name="style1528293454330" xfId="2647" xr:uid="{00000000-0005-0000-0000-00005A0A0000}"/>
    <cellStyle name="style1528293454350" xfId="2648" xr:uid="{00000000-0005-0000-0000-00005B0A0000}"/>
    <cellStyle name="style1528293454380" xfId="2649" xr:uid="{00000000-0005-0000-0000-00005C0A0000}"/>
    <cellStyle name="style1528293454400" xfId="2650" xr:uid="{00000000-0005-0000-0000-00005D0A0000}"/>
    <cellStyle name="style1528293454410" xfId="2651" xr:uid="{00000000-0005-0000-0000-00005E0A0000}"/>
    <cellStyle name="style1528293454446" xfId="2652" xr:uid="{00000000-0005-0000-0000-00005F0A0000}"/>
    <cellStyle name="style1528293454490" xfId="2653" xr:uid="{00000000-0005-0000-0000-0000600A0000}"/>
    <cellStyle name="style1528293454524" xfId="2654" xr:uid="{00000000-0005-0000-0000-0000610A0000}"/>
    <cellStyle name="style1528293454534" xfId="2655" xr:uid="{00000000-0005-0000-0000-0000620A0000}"/>
    <cellStyle name="style1528293454554" xfId="2656" xr:uid="{00000000-0005-0000-0000-0000630A0000}"/>
    <cellStyle name="style1528293454574" xfId="2657" xr:uid="{00000000-0005-0000-0000-0000640A0000}"/>
    <cellStyle name="style1528293454584" xfId="2658" xr:uid="{00000000-0005-0000-0000-0000650A0000}"/>
    <cellStyle name="style1528293454604" xfId="2659" xr:uid="{00000000-0005-0000-0000-0000660A0000}"/>
    <cellStyle name="style1528293454624" xfId="2660" xr:uid="{00000000-0005-0000-0000-0000670A0000}"/>
    <cellStyle name="style1528293454645" xfId="2661" xr:uid="{00000000-0005-0000-0000-0000680A0000}"/>
    <cellStyle name="style1528293454657" xfId="2662" xr:uid="{00000000-0005-0000-0000-0000690A0000}"/>
    <cellStyle name="style1528293454674" xfId="2663" xr:uid="{00000000-0005-0000-0000-00006A0A0000}"/>
    <cellStyle name="style1528293454692" xfId="2664" xr:uid="{00000000-0005-0000-0000-00006B0A0000}"/>
    <cellStyle name="style1528293454713" xfId="2665" xr:uid="{00000000-0005-0000-0000-00006C0A0000}"/>
    <cellStyle name="style1528293454763" xfId="2666" xr:uid="{00000000-0005-0000-0000-00006D0A0000}"/>
    <cellStyle name="style1528293454781" xfId="2667" xr:uid="{00000000-0005-0000-0000-00006E0A0000}"/>
    <cellStyle name="style1528293454831" xfId="2668" xr:uid="{00000000-0005-0000-0000-00006F0A0000}"/>
    <cellStyle name="style1528293454851" xfId="2669" xr:uid="{00000000-0005-0000-0000-0000700A0000}"/>
    <cellStyle name="style1528293454871" xfId="2670" xr:uid="{00000000-0005-0000-0000-0000710A0000}"/>
    <cellStyle name="style1528293454876" xfId="2671" xr:uid="{00000000-0005-0000-0000-0000720A0000}"/>
    <cellStyle name="style1528293455000" xfId="2672" xr:uid="{00000000-0005-0000-0000-0000730A0000}"/>
    <cellStyle name="style1528293455198" xfId="2673" xr:uid="{00000000-0005-0000-0000-0000740A0000}"/>
    <cellStyle name="style1528293455220" xfId="2674" xr:uid="{00000000-0005-0000-0000-0000750A0000}"/>
    <cellStyle name="style1528355831239" xfId="2675" xr:uid="{00000000-0005-0000-0000-0000760A0000}"/>
    <cellStyle name="style1528355831307" xfId="2676" xr:uid="{00000000-0005-0000-0000-0000770A0000}"/>
    <cellStyle name="style1528355831338" xfId="2677" xr:uid="{00000000-0005-0000-0000-0000780A0000}"/>
    <cellStyle name="style1528355831367" xfId="2678" xr:uid="{00000000-0005-0000-0000-0000790A0000}"/>
    <cellStyle name="style1528355831396" xfId="2679" xr:uid="{00000000-0005-0000-0000-00007A0A0000}"/>
    <cellStyle name="style1528355831426" xfId="2680" xr:uid="{00000000-0005-0000-0000-00007B0A0000}"/>
    <cellStyle name="style1528355831448" xfId="2681" xr:uid="{00000000-0005-0000-0000-00007C0A0000}"/>
    <cellStyle name="style1528355831476" xfId="2682" xr:uid="{00000000-0005-0000-0000-00007D0A0000}"/>
    <cellStyle name="style1528355831498" xfId="2683" xr:uid="{00000000-0005-0000-0000-00007E0A0000}"/>
    <cellStyle name="style1528355831525" xfId="2684" xr:uid="{00000000-0005-0000-0000-00007F0A0000}"/>
    <cellStyle name="style1528355831551" xfId="2685" xr:uid="{00000000-0005-0000-0000-0000800A0000}"/>
    <cellStyle name="style1528355831579" xfId="2686" xr:uid="{00000000-0005-0000-0000-0000810A0000}"/>
    <cellStyle name="style1528355831608" xfId="2687" xr:uid="{00000000-0005-0000-0000-0000820A0000}"/>
    <cellStyle name="style1528355831634" xfId="2688" xr:uid="{00000000-0005-0000-0000-0000830A0000}"/>
    <cellStyle name="style1528355831660" xfId="2689" xr:uid="{00000000-0005-0000-0000-0000840A0000}"/>
    <cellStyle name="style1528355831690" xfId="2690" xr:uid="{00000000-0005-0000-0000-0000850A0000}"/>
    <cellStyle name="style1528355831710" xfId="2691" xr:uid="{00000000-0005-0000-0000-0000860A0000}"/>
    <cellStyle name="style1528355831737" xfId="2692" xr:uid="{00000000-0005-0000-0000-0000870A0000}"/>
    <cellStyle name="style1528355831762" xfId="2693" xr:uid="{00000000-0005-0000-0000-0000880A0000}"/>
    <cellStyle name="style1528355831786" xfId="2694" xr:uid="{00000000-0005-0000-0000-0000890A0000}"/>
    <cellStyle name="style1528355831847" xfId="2695" xr:uid="{00000000-0005-0000-0000-00008A0A0000}"/>
    <cellStyle name="style1528355831868" xfId="2696" xr:uid="{00000000-0005-0000-0000-00008B0A0000}"/>
    <cellStyle name="style1528355831887" xfId="2697" xr:uid="{00000000-0005-0000-0000-00008C0A0000}"/>
    <cellStyle name="style1528355831906" xfId="2698" xr:uid="{00000000-0005-0000-0000-00008D0A0000}"/>
    <cellStyle name="style1528355831925" xfId="2699" xr:uid="{00000000-0005-0000-0000-00008E0A0000}"/>
    <cellStyle name="style1528355831950" xfId="2700" xr:uid="{00000000-0005-0000-0000-00008F0A0000}"/>
    <cellStyle name="style1528355831976" xfId="2701" xr:uid="{00000000-0005-0000-0000-0000900A0000}"/>
    <cellStyle name="style1528355832000" xfId="2702" xr:uid="{00000000-0005-0000-0000-0000910A0000}"/>
    <cellStyle name="style1528355832025" xfId="2703" xr:uid="{00000000-0005-0000-0000-0000920A0000}"/>
    <cellStyle name="style1528355832094" xfId="2704" xr:uid="{00000000-0005-0000-0000-0000930A0000}"/>
    <cellStyle name="style1528355832130" xfId="2705" xr:uid="{00000000-0005-0000-0000-0000940A0000}"/>
    <cellStyle name="style1528355832154" xfId="2706" xr:uid="{00000000-0005-0000-0000-0000950A0000}"/>
    <cellStyle name="style1528355832178" xfId="2707" xr:uid="{00000000-0005-0000-0000-0000960A0000}"/>
    <cellStyle name="style1528355832205" xfId="2708" xr:uid="{00000000-0005-0000-0000-0000970A0000}"/>
    <cellStyle name="style1528355832229" xfId="2709" xr:uid="{00000000-0005-0000-0000-0000980A0000}"/>
    <cellStyle name="style1528355832252" xfId="2710" xr:uid="{00000000-0005-0000-0000-0000990A0000}"/>
    <cellStyle name="style1528355832275" xfId="2711" xr:uid="{00000000-0005-0000-0000-00009A0A0000}"/>
    <cellStyle name="style1528355832300" xfId="2712" xr:uid="{00000000-0005-0000-0000-00009B0A0000}"/>
    <cellStyle name="style1528355832319" xfId="2713" xr:uid="{00000000-0005-0000-0000-00009C0A0000}"/>
    <cellStyle name="style1528355832338" xfId="2714" xr:uid="{00000000-0005-0000-0000-00009D0A0000}"/>
    <cellStyle name="style1528355832361" xfId="2715" xr:uid="{00000000-0005-0000-0000-00009E0A0000}"/>
    <cellStyle name="style1528355832379" xfId="2716" xr:uid="{00000000-0005-0000-0000-00009F0A0000}"/>
    <cellStyle name="style1528355832397" xfId="2717" xr:uid="{00000000-0005-0000-0000-0000A00A0000}"/>
    <cellStyle name="style1528355832445" xfId="2718" xr:uid="{00000000-0005-0000-0000-0000A10A0000}"/>
    <cellStyle name="style1528355832490" xfId="2719" xr:uid="{00000000-0005-0000-0000-0000A20A0000}"/>
    <cellStyle name="style1528355832513" xfId="2720" xr:uid="{00000000-0005-0000-0000-0000A30A0000}"/>
    <cellStyle name="style1528355832540" xfId="2721" xr:uid="{00000000-0005-0000-0000-0000A40A0000}"/>
    <cellStyle name="style1528355832559" xfId="2722" xr:uid="{00000000-0005-0000-0000-0000A50A0000}"/>
    <cellStyle name="style1528355832588" xfId="2723" xr:uid="{00000000-0005-0000-0000-0000A60A0000}"/>
    <cellStyle name="style1528355832670" xfId="2724" xr:uid="{00000000-0005-0000-0000-0000A70A0000}"/>
    <cellStyle name="style1528355832694" xfId="2725" xr:uid="{00000000-0005-0000-0000-0000A80A0000}"/>
    <cellStyle name="style1528355832732" xfId="2726" xr:uid="{00000000-0005-0000-0000-0000A90A0000}"/>
    <cellStyle name="style1528355832751" xfId="2727" xr:uid="{00000000-0005-0000-0000-0000AA0A0000}"/>
    <cellStyle name="style1528355832769" xfId="2728" xr:uid="{00000000-0005-0000-0000-0000AB0A0000}"/>
    <cellStyle name="style1528355832846" xfId="2729" xr:uid="{00000000-0005-0000-0000-0000AC0A0000}"/>
    <cellStyle name="style1528355832863" xfId="2730" xr:uid="{00000000-0005-0000-0000-0000AD0A0000}"/>
    <cellStyle name="style1528355832881" xfId="2731" xr:uid="{00000000-0005-0000-0000-0000AE0A0000}"/>
    <cellStyle name="style1528355832900" xfId="2732" xr:uid="{00000000-0005-0000-0000-0000AF0A0000}"/>
    <cellStyle name="style1528355832919" xfId="2733" xr:uid="{00000000-0005-0000-0000-0000B00A0000}"/>
    <cellStyle name="style1528355832940" xfId="2734" xr:uid="{00000000-0005-0000-0000-0000B10A0000}"/>
    <cellStyle name="style1528355832959" xfId="2735" xr:uid="{00000000-0005-0000-0000-0000B20A0000}"/>
    <cellStyle name="style1528355832977" xfId="2736" xr:uid="{00000000-0005-0000-0000-0000B30A0000}"/>
    <cellStyle name="style1528355832995" xfId="2737" xr:uid="{00000000-0005-0000-0000-0000B40A0000}"/>
    <cellStyle name="style1528355833033" xfId="2738" xr:uid="{00000000-0005-0000-0000-0000B50A0000}"/>
    <cellStyle name="style1528355833051" xfId="2739" xr:uid="{00000000-0005-0000-0000-0000B60A0000}"/>
    <cellStyle name="style1528355833068" xfId="2740" xr:uid="{00000000-0005-0000-0000-0000B70A0000}"/>
    <cellStyle name="style1528355833086" xfId="2741" xr:uid="{00000000-0005-0000-0000-0000B80A0000}"/>
    <cellStyle name="style1528355833108" xfId="2742" xr:uid="{00000000-0005-0000-0000-0000B90A0000}"/>
    <cellStyle name="style1528355833130" xfId="2743" xr:uid="{00000000-0005-0000-0000-0000BA0A0000}"/>
    <cellStyle name="style1528355833148" xfId="2744" xr:uid="{00000000-0005-0000-0000-0000BB0A0000}"/>
    <cellStyle name="style1528355833218" xfId="2745" xr:uid="{00000000-0005-0000-0000-0000BC0A0000}"/>
    <cellStyle name="style1528355833238" xfId="2746" xr:uid="{00000000-0005-0000-0000-0000BD0A0000}"/>
    <cellStyle name="style1528355833255" xfId="2747" xr:uid="{00000000-0005-0000-0000-0000BE0A0000}"/>
    <cellStyle name="style1528355833276" xfId="2748" xr:uid="{00000000-0005-0000-0000-0000BF0A0000}"/>
    <cellStyle name="style1528355833372" xfId="2749" xr:uid="{00000000-0005-0000-0000-0000C00A0000}"/>
    <cellStyle name="style1528355833599" xfId="2750" xr:uid="{00000000-0005-0000-0000-0000C10A0000}"/>
    <cellStyle name="style1528355833622" xfId="2751" xr:uid="{00000000-0005-0000-0000-0000C20A0000}"/>
    <cellStyle name="style1528358277589" xfId="2752" xr:uid="{00000000-0005-0000-0000-0000C30A0000}"/>
    <cellStyle name="style1528358277615" xfId="2753" xr:uid="{00000000-0005-0000-0000-0000C40A0000}"/>
    <cellStyle name="style1528358277637" xfId="2754" xr:uid="{00000000-0005-0000-0000-0000C50A0000}"/>
    <cellStyle name="style1528358277658" xfId="2755" xr:uid="{00000000-0005-0000-0000-0000C60A0000}"/>
    <cellStyle name="style1528358277680" xfId="2756" xr:uid="{00000000-0005-0000-0000-0000C70A0000}"/>
    <cellStyle name="style1528358277700" xfId="2757" xr:uid="{00000000-0005-0000-0000-0000C80A0000}"/>
    <cellStyle name="style1528358277718" xfId="2758" xr:uid="{00000000-0005-0000-0000-0000C90A0000}"/>
    <cellStyle name="style1528358277739" xfId="2759" xr:uid="{00000000-0005-0000-0000-0000CA0A0000}"/>
    <cellStyle name="style1528358277758" xfId="2760" xr:uid="{00000000-0005-0000-0000-0000CB0A0000}"/>
    <cellStyle name="style1528358277779" xfId="2761" xr:uid="{00000000-0005-0000-0000-0000CC0A0000}"/>
    <cellStyle name="style1528358277804" xfId="2762" xr:uid="{00000000-0005-0000-0000-0000CD0A0000}"/>
    <cellStyle name="style1528358277826" xfId="2763" xr:uid="{00000000-0005-0000-0000-0000CE0A0000}"/>
    <cellStyle name="style1528358277848" xfId="2764" xr:uid="{00000000-0005-0000-0000-0000CF0A0000}"/>
    <cellStyle name="style1528358277870" xfId="2765" xr:uid="{00000000-0005-0000-0000-0000D00A0000}"/>
    <cellStyle name="style1528358277893" xfId="2766" xr:uid="{00000000-0005-0000-0000-0000D10A0000}"/>
    <cellStyle name="style1528358277916" xfId="2767" xr:uid="{00000000-0005-0000-0000-0000D20A0000}"/>
    <cellStyle name="style1528358277933" xfId="2768" xr:uid="{00000000-0005-0000-0000-0000D30A0000}"/>
    <cellStyle name="style1528358277979" xfId="2769" xr:uid="{00000000-0005-0000-0000-0000D40A0000}"/>
    <cellStyle name="style1528358278001" xfId="2770" xr:uid="{00000000-0005-0000-0000-0000D50A0000}"/>
    <cellStyle name="style1528358278021" xfId="2771" xr:uid="{00000000-0005-0000-0000-0000D60A0000}"/>
    <cellStyle name="style1528358278044" xfId="2772" xr:uid="{00000000-0005-0000-0000-0000D70A0000}"/>
    <cellStyle name="style1528358278061" xfId="2773" xr:uid="{00000000-0005-0000-0000-0000D80A0000}"/>
    <cellStyle name="style1528358278080" xfId="2774" xr:uid="{00000000-0005-0000-0000-0000D90A0000}"/>
    <cellStyle name="style1528358278097" xfId="2775" xr:uid="{00000000-0005-0000-0000-0000DA0A0000}"/>
    <cellStyle name="style1528358278116" xfId="2776" xr:uid="{00000000-0005-0000-0000-0000DB0A0000}"/>
    <cellStyle name="style1528358278136" xfId="2777" xr:uid="{00000000-0005-0000-0000-0000DC0A0000}"/>
    <cellStyle name="style1528358278158" xfId="2778" xr:uid="{00000000-0005-0000-0000-0000DD0A0000}"/>
    <cellStyle name="style1528358278180" xfId="2779" xr:uid="{00000000-0005-0000-0000-0000DE0A0000}"/>
    <cellStyle name="style1528358278202" xfId="2780" xr:uid="{00000000-0005-0000-0000-0000DF0A0000}"/>
    <cellStyle name="style1528358278223" xfId="2781" xr:uid="{00000000-0005-0000-0000-0000E00A0000}"/>
    <cellStyle name="style1528358278246" xfId="2782" xr:uid="{00000000-0005-0000-0000-0000E10A0000}"/>
    <cellStyle name="style1528358278267" xfId="2783" xr:uid="{00000000-0005-0000-0000-0000E20A0000}"/>
    <cellStyle name="style1528358278290" xfId="2784" xr:uid="{00000000-0005-0000-0000-0000E30A0000}"/>
    <cellStyle name="style1528358278315" xfId="2785" xr:uid="{00000000-0005-0000-0000-0000E40A0000}"/>
    <cellStyle name="style1528358278366" xfId="2786" xr:uid="{00000000-0005-0000-0000-0000E50A0000}"/>
    <cellStyle name="style1528358278387" xfId="2787" xr:uid="{00000000-0005-0000-0000-0000E60A0000}"/>
    <cellStyle name="style1528358278409" xfId="2788" xr:uid="{00000000-0005-0000-0000-0000E70A0000}"/>
    <cellStyle name="style1528358278432" xfId="2789" xr:uid="{00000000-0005-0000-0000-0000E80A0000}"/>
    <cellStyle name="style1528358278447" xfId="2790" xr:uid="{00000000-0005-0000-0000-0000E90A0000}"/>
    <cellStyle name="style1528358278463" xfId="2791" xr:uid="{00000000-0005-0000-0000-0000EA0A0000}"/>
    <cellStyle name="style1528358278485" xfId="2792" xr:uid="{00000000-0005-0000-0000-0000EB0A0000}"/>
    <cellStyle name="style1528358278501" xfId="2793" xr:uid="{00000000-0005-0000-0000-0000EC0A0000}"/>
    <cellStyle name="style1528358278519" xfId="2794" xr:uid="{00000000-0005-0000-0000-0000ED0A0000}"/>
    <cellStyle name="style1528358278541" xfId="2795" xr:uid="{00000000-0005-0000-0000-0000EE0A0000}"/>
    <cellStyle name="style1528358278569" xfId="2796" xr:uid="{00000000-0005-0000-0000-0000EF0A0000}"/>
    <cellStyle name="style1528358278589" xfId="2797" xr:uid="{00000000-0005-0000-0000-0000F00A0000}"/>
    <cellStyle name="style1528358278614" xfId="2798" xr:uid="{00000000-0005-0000-0000-0000F10A0000}"/>
    <cellStyle name="style1528358278631" xfId="2799" xr:uid="{00000000-0005-0000-0000-0000F20A0000}"/>
    <cellStyle name="style1528358278682" xfId="2800" xr:uid="{00000000-0005-0000-0000-0000F30A0000}"/>
    <cellStyle name="style1528358278742" xfId="2801" xr:uid="{00000000-0005-0000-0000-0000F40A0000}"/>
    <cellStyle name="style1528358278763" xfId="2802" xr:uid="{00000000-0005-0000-0000-0000F50A0000}"/>
    <cellStyle name="style1528358278797" xfId="2803" xr:uid="{00000000-0005-0000-0000-0000F60A0000}"/>
    <cellStyle name="style1528358278814" xfId="2804" xr:uid="{00000000-0005-0000-0000-0000F70A0000}"/>
    <cellStyle name="style1528358278832" xfId="2805" xr:uid="{00000000-0005-0000-0000-0000F80A0000}"/>
    <cellStyle name="style1528358278905" xfId="2806" xr:uid="{00000000-0005-0000-0000-0000F90A0000}"/>
    <cellStyle name="style1528358278923" xfId="2807" xr:uid="{00000000-0005-0000-0000-0000FA0A0000}"/>
    <cellStyle name="style1528358278940" xfId="2808" xr:uid="{00000000-0005-0000-0000-0000FB0A0000}"/>
    <cellStyle name="style1528358278958" xfId="2809" xr:uid="{00000000-0005-0000-0000-0000FC0A0000}"/>
    <cellStyle name="style1528358278980" xfId="2810" xr:uid="{00000000-0005-0000-0000-0000FD0A0000}"/>
    <cellStyle name="style1528358279007" xfId="2811" xr:uid="{00000000-0005-0000-0000-0000FE0A0000}"/>
    <cellStyle name="style1528358279040" xfId="2812" xr:uid="{00000000-0005-0000-0000-0000FF0A0000}"/>
    <cellStyle name="style1528358279059" xfId="2813" xr:uid="{00000000-0005-0000-0000-0000000B0000}"/>
    <cellStyle name="style1528358279077" xfId="2814" xr:uid="{00000000-0005-0000-0000-0000010B0000}"/>
    <cellStyle name="style1528358279115" xfId="2815" xr:uid="{00000000-0005-0000-0000-0000020B0000}"/>
    <cellStyle name="style1528358279133" xfId="2816" xr:uid="{00000000-0005-0000-0000-0000030B0000}"/>
    <cellStyle name="style1528358279151" xfId="2817" xr:uid="{00000000-0005-0000-0000-0000040B0000}"/>
    <cellStyle name="style1528358279168" xfId="2818" xr:uid="{00000000-0005-0000-0000-0000050B0000}"/>
    <cellStyle name="style1528358279218" xfId="2819" xr:uid="{00000000-0005-0000-0000-0000060B0000}"/>
    <cellStyle name="style1528358279241" xfId="2820" xr:uid="{00000000-0005-0000-0000-0000070B0000}"/>
    <cellStyle name="style1528358279258" xfId="2821" xr:uid="{00000000-0005-0000-0000-0000080B0000}"/>
    <cellStyle name="style1528358279298" xfId="2822" xr:uid="{00000000-0005-0000-0000-0000090B0000}"/>
    <cellStyle name="style1528358279318" xfId="2823" xr:uid="{00000000-0005-0000-0000-00000A0B0000}"/>
    <cellStyle name="style1528358279334" xfId="2824" xr:uid="{00000000-0005-0000-0000-00000B0B0000}"/>
    <cellStyle name="style1528358279355" xfId="2825" xr:uid="{00000000-0005-0000-0000-00000C0B0000}"/>
    <cellStyle name="style1528358279476" xfId="2826" xr:uid="{00000000-0005-0000-0000-00000D0B0000}"/>
    <cellStyle name="style1528358279705" xfId="2827" xr:uid="{00000000-0005-0000-0000-00000E0B0000}"/>
    <cellStyle name="style1528358279728" xfId="2828" xr:uid="{00000000-0005-0000-0000-00000F0B0000}"/>
    <cellStyle name="style1528358963486" xfId="2829" xr:uid="{00000000-0005-0000-0000-0000100B0000}"/>
    <cellStyle name="style1528358963511" xfId="2830" xr:uid="{00000000-0005-0000-0000-0000110B0000}"/>
    <cellStyle name="style1528358963530" xfId="2831" xr:uid="{00000000-0005-0000-0000-0000120B0000}"/>
    <cellStyle name="style1528358963551" xfId="2832" xr:uid="{00000000-0005-0000-0000-0000130B0000}"/>
    <cellStyle name="style1528358963572" xfId="2833" xr:uid="{00000000-0005-0000-0000-0000140B0000}"/>
    <cellStyle name="style1528358963593" xfId="2834" xr:uid="{00000000-0005-0000-0000-0000150B0000}"/>
    <cellStyle name="style1528358963608" xfId="2835" xr:uid="{00000000-0005-0000-0000-0000160B0000}"/>
    <cellStyle name="style1528358963630" xfId="2836" xr:uid="{00000000-0005-0000-0000-0000170B0000}"/>
    <cellStyle name="style1528358963646" xfId="2837" xr:uid="{00000000-0005-0000-0000-0000180B0000}"/>
    <cellStyle name="style1528358963667" xfId="2838" xr:uid="{00000000-0005-0000-0000-0000190B0000}"/>
    <cellStyle name="style1528358963687" xfId="2839" xr:uid="{00000000-0005-0000-0000-00001A0B0000}"/>
    <cellStyle name="style1528358963708" xfId="2840" xr:uid="{00000000-0005-0000-0000-00001B0B0000}"/>
    <cellStyle name="style1528358963728" xfId="2841" xr:uid="{00000000-0005-0000-0000-00001C0B0000}"/>
    <cellStyle name="style1528358963749" xfId="2842" xr:uid="{00000000-0005-0000-0000-00001D0B0000}"/>
    <cellStyle name="style1528358963768" xfId="2843" xr:uid="{00000000-0005-0000-0000-00001E0B0000}"/>
    <cellStyle name="style1528358963792" xfId="2844" xr:uid="{00000000-0005-0000-0000-00001F0B0000}"/>
    <cellStyle name="style1528358963810" xfId="2845" xr:uid="{00000000-0005-0000-0000-0000200B0000}"/>
    <cellStyle name="style1528358963829" xfId="2846" xr:uid="{00000000-0005-0000-0000-0000210B0000}"/>
    <cellStyle name="style1528358963849" xfId="2847" xr:uid="{00000000-0005-0000-0000-0000220B0000}"/>
    <cellStyle name="style1528358963870" xfId="2848" xr:uid="{00000000-0005-0000-0000-0000230B0000}"/>
    <cellStyle name="style1528358963891" xfId="2849" xr:uid="{00000000-0005-0000-0000-0000240B0000}"/>
    <cellStyle name="style1528358963910" xfId="2850" xr:uid="{00000000-0005-0000-0000-0000250B0000}"/>
    <cellStyle name="style1528358963926" xfId="2851" xr:uid="{00000000-0005-0000-0000-0000260B0000}"/>
    <cellStyle name="style1528358963942" xfId="2852" xr:uid="{00000000-0005-0000-0000-0000270B0000}"/>
    <cellStyle name="style1528358963960" xfId="2853" xr:uid="{00000000-0005-0000-0000-0000280B0000}"/>
    <cellStyle name="style1528358963981" xfId="2854" xr:uid="{00000000-0005-0000-0000-0000290B0000}"/>
    <cellStyle name="style1528358964033" xfId="2855" xr:uid="{00000000-0005-0000-0000-00002A0B0000}"/>
    <cellStyle name="style1528358964052" xfId="2856" xr:uid="{00000000-0005-0000-0000-00002B0B0000}"/>
    <cellStyle name="style1528358964072" xfId="2857" xr:uid="{00000000-0005-0000-0000-00002C0B0000}"/>
    <cellStyle name="style1528358964092" xfId="2858" xr:uid="{00000000-0005-0000-0000-00002D0B0000}"/>
    <cellStyle name="style1528358964113" xfId="2859" xr:uid="{00000000-0005-0000-0000-00002E0B0000}"/>
    <cellStyle name="style1528358964132" xfId="2860" xr:uid="{00000000-0005-0000-0000-00002F0B0000}"/>
    <cellStyle name="style1528358964153" xfId="2861" xr:uid="{00000000-0005-0000-0000-0000300B0000}"/>
    <cellStyle name="style1528358964173" xfId="2862" xr:uid="{00000000-0005-0000-0000-0000310B0000}"/>
    <cellStyle name="style1528358964194" xfId="2863" xr:uid="{00000000-0005-0000-0000-0000320B0000}"/>
    <cellStyle name="style1528358964214" xfId="2864" xr:uid="{00000000-0005-0000-0000-0000330B0000}"/>
    <cellStyle name="style1528358964234" xfId="2865" xr:uid="{00000000-0005-0000-0000-0000340B0000}"/>
    <cellStyle name="style1528358964254" xfId="2866" xr:uid="{00000000-0005-0000-0000-0000350B0000}"/>
    <cellStyle name="style1528358964270" xfId="2867" xr:uid="{00000000-0005-0000-0000-0000360B0000}"/>
    <cellStyle name="style1528358964286" xfId="2868" xr:uid="{00000000-0005-0000-0000-0000370B0000}"/>
    <cellStyle name="style1528358964306" xfId="2869" xr:uid="{00000000-0005-0000-0000-0000380B0000}"/>
    <cellStyle name="style1528358964322" xfId="2870" xr:uid="{00000000-0005-0000-0000-0000390B0000}"/>
    <cellStyle name="style1528358964338" xfId="2871" xr:uid="{00000000-0005-0000-0000-00003A0B0000}"/>
    <cellStyle name="style1528358964359" xfId="2872" xr:uid="{00000000-0005-0000-0000-00003B0B0000}"/>
    <cellStyle name="style1528358964385" xfId="2873" xr:uid="{00000000-0005-0000-0000-00003C0B0000}"/>
    <cellStyle name="style1528358964405" xfId="2874" xr:uid="{00000000-0005-0000-0000-00003D0B0000}"/>
    <cellStyle name="style1528358964429" xfId="2875" xr:uid="{00000000-0005-0000-0000-00003E0B0000}"/>
    <cellStyle name="style1528358964444" xfId="2876" xr:uid="{00000000-0005-0000-0000-00003F0B0000}"/>
    <cellStyle name="style1528358964467" xfId="2877" xr:uid="{00000000-0005-0000-0000-0000400B0000}"/>
    <cellStyle name="style1528358964557" xfId="2878" xr:uid="{00000000-0005-0000-0000-0000410B0000}"/>
    <cellStyle name="style1528358964579" xfId="2879" xr:uid="{00000000-0005-0000-0000-0000420B0000}"/>
    <cellStyle name="style1528358964610" xfId="2880" xr:uid="{00000000-0005-0000-0000-0000430B0000}"/>
    <cellStyle name="style1528358964626" xfId="2881" xr:uid="{00000000-0005-0000-0000-0000440B0000}"/>
    <cellStyle name="style1528358964641" xfId="2882" xr:uid="{00000000-0005-0000-0000-0000450B0000}"/>
    <cellStyle name="style1528358964687" xfId="2883" xr:uid="{00000000-0005-0000-0000-0000460B0000}"/>
    <cellStyle name="style1528358964704" xfId="2884" xr:uid="{00000000-0005-0000-0000-0000470B0000}"/>
    <cellStyle name="style1528358964720" xfId="2885" xr:uid="{00000000-0005-0000-0000-0000480B0000}"/>
    <cellStyle name="style1528358964737" xfId="2886" xr:uid="{00000000-0005-0000-0000-0000490B0000}"/>
    <cellStyle name="style1528358964755" xfId="2887" xr:uid="{00000000-0005-0000-0000-00004A0B0000}"/>
    <cellStyle name="style1528358964786" xfId="2888" xr:uid="{00000000-0005-0000-0000-00004B0B0000}"/>
    <cellStyle name="style1528358964805" xfId="2889" xr:uid="{00000000-0005-0000-0000-00004C0B0000}"/>
    <cellStyle name="style1528358964822" xfId="2890" xr:uid="{00000000-0005-0000-0000-00004D0B0000}"/>
    <cellStyle name="style1528358964838" xfId="2891" xr:uid="{00000000-0005-0000-0000-00004E0B0000}"/>
    <cellStyle name="style1528358964903" xfId="2892" xr:uid="{00000000-0005-0000-0000-00004F0B0000}"/>
    <cellStyle name="style1528358964922" xfId="2893" xr:uid="{00000000-0005-0000-0000-0000500B0000}"/>
    <cellStyle name="style1528358964940" xfId="2894" xr:uid="{00000000-0005-0000-0000-0000510B0000}"/>
    <cellStyle name="style1528358964960" xfId="2895" xr:uid="{00000000-0005-0000-0000-0000520B0000}"/>
    <cellStyle name="style1528358964984" xfId="2896" xr:uid="{00000000-0005-0000-0000-0000530B0000}"/>
    <cellStyle name="style1528358965009" xfId="2897" xr:uid="{00000000-0005-0000-0000-0000540B0000}"/>
    <cellStyle name="style1528358965029" xfId="2898" xr:uid="{00000000-0005-0000-0000-0000550B0000}"/>
    <cellStyle name="style1528358965081" xfId="2899" xr:uid="{00000000-0005-0000-0000-0000560B0000}"/>
    <cellStyle name="style1528358965115" xfId="2900" xr:uid="{00000000-0005-0000-0000-0000570B0000}"/>
    <cellStyle name="style1528358965131" xfId="2901" xr:uid="{00000000-0005-0000-0000-0000580B0000}"/>
    <cellStyle name="style1528358965152" xfId="2902" xr:uid="{00000000-0005-0000-0000-0000590B0000}"/>
    <cellStyle name="style1528358965278" xfId="2903" xr:uid="{00000000-0005-0000-0000-00005A0B0000}"/>
    <cellStyle name="style1528358965478" xfId="2904" xr:uid="{00000000-0005-0000-0000-00005B0B0000}"/>
    <cellStyle name="style1528358965499" xfId="2905" xr:uid="{00000000-0005-0000-0000-00005C0B0000}"/>
    <cellStyle name="style1528372380153" xfId="2906" xr:uid="{00000000-0005-0000-0000-00005D0B0000}"/>
    <cellStyle name="style1528372380185" xfId="2907" xr:uid="{00000000-0005-0000-0000-00005E0B0000}"/>
    <cellStyle name="style1528372380205" xfId="2908" xr:uid="{00000000-0005-0000-0000-00005F0B0000}"/>
    <cellStyle name="style1528372380225" xfId="2909" xr:uid="{00000000-0005-0000-0000-0000600B0000}"/>
    <cellStyle name="style1528372380245" xfId="2910" xr:uid="{00000000-0005-0000-0000-0000610B0000}"/>
    <cellStyle name="style1528372380265" xfId="2911" xr:uid="{00000000-0005-0000-0000-0000620B0000}"/>
    <cellStyle name="style1528372380275" xfId="2912" xr:uid="{00000000-0005-0000-0000-0000630B0000}"/>
    <cellStyle name="style1528372380295" xfId="2913" xr:uid="{00000000-0005-0000-0000-0000640B0000}"/>
    <cellStyle name="style1528372380305" xfId="2914" xr:uid="{00000000-0005-0000-0000-0000650B0000}"/>
    <cellStyle name="style1528372380325" xfId="2915" xr:uid="{00000000-0005-0000-0000-0000660B0000}"/>
    <cellStyle name="style1528372380345" xfId="2916" xr:uid="{00000000-0005-0000-0000-0000670B0000}"/>
    <cellStyle name="style1528372380365" xfId="2917" xr:uid="{00000000-0005-0000-0000-0000680B0000}"/>
    <cellStyle name="style1528372380376" xfId="2918" xr:uid="{00000000-0005-0000-0000-0000690B0000}"/>
    <cellStyle name="style1528372380387" xfId="2919" xr:uid="{00000000-0005-0000-0000-00006A0B0000}"/>
    <cellStyle name="style1528372380419" xfId="2920" xr:uid="{00000000-0005-0000-0000-00006B0B0000}"/>
    <cellStyle name="style1528372380439" xfId="2921" xr:uid="{00000000-0005-0000-0000-00006C0B0000}"/>
    <cellStyle name="style1528372380449" xfId="2922" xr:uid="{00000000-0005-0000-0000-00006D0B0000}"/>
    <cellStyle name="style1528372380469" xfId="2923" xr:uid="{00000000-0005-0000-0000-00006E0B0000}"/>
    <cellStyle name="style1528372380489" xfId="2924" xr:uid="{00000000-0005-0000-0000-00006F0B0000}"/>
    <cellStyle name="style1528372380509" xfId="2925" xr:uid="{00000000-0005-0000-0000-0000700B0000}"/>
    <cellStyle name="style1528372380529" xfId="2926" xr:uid="{00000000-0005-0000-0000-0000710B0000}"/>
    <cellStyle name="style1528372380539" xfId="2927" xr:uid="{00000000-0005-0000-0000-0000720B0000}"/>
    <cellStyle name="style1528372380559" xfId="2928" xr:uid="{00000000-0005-0000-0000-0000730B0000}"/>
    <cellStyle name="style1528372380569" xfId="2929" xr:uid="{00000000-0005-0000-0000-0000740B0000}"/>
    <cellStyle name="style1528372380589" xfId="2930" xr:uid="{00000000-0005-0000-0000-0000750B0000}"/>
    <cellStyle name="style1528372380599" xfId="2931" xr:uid="{00000000-0005-0000-0000-0000760B0000}"/>
    <cellStyle name="style1528372380610" xfId="2932" xr:uid="{00000000-0005-0000-0000-0000770B0000}"/>
    <cellStyle name="style1528372380641" xfId="2933" xr:uid="{00000000-0005-0000-0000-0000780B0000}"/>
    <cellStyle name="style1528372380661" xfId="2934" xr:uid="{00000000-0005-0000-0000-0000790B0000}"/>
    <cellStyle name="style1528372380671" xfId="2935" xr:uid="{00000000-0005-0000-0000-00007A0B0000}"/>
    <cellStyle name="style1528372380691" xfId="2936" xr:uid="{00000000-0005-0000-0000-00007B0B0000}"/>
    <cellStyle name="style1528372380711" xfId="2937" xr:uid="{00000000-0005-0000-0000-00007C0B0000}"/>
    <cellStyle name="style1528372380731" xfId="2938" xr:uid="{00000000-0005-0000-0000-00007D0B0000}"/>
    <cellStyle name="style1528372380751" xfId="2939" xr:uid="{00000000-0005-0000-0000-00007E0B0000}"/>
    <cellStyle name="style1528372380771" xfId="2940" xr:uid="{00000000-0005-0000-0000-00007F0B0000}"/>
    <cellStyle name="style1528372380791" xfId="2941" xr:uid="{00000000-0005-0000-0000-0000800B0000}"/>
    <cellStyle name="style1528372380801" xfId="2942" xr:uid="{00000000-0005-0000-0000-0000810B0000}"/>
    <cellStyle name="style1528372380851" xfId="2943" xr:uid="{00000000-0005-0000-0000-0000820B0000}"/>
    <cellStyle name="style1528372380871" xfId="2944" xr:uid="{00000000-0005-0000-0000-0000830B0000}"/>
    <cellStyle name="style1528372380881" xfId="2945" xr:uid="{00000000-0005-0000-0000-0000840B0000}"/>
    <cellStyle name="style1528372380901" xfId="2946" xr:uid="{00000000-0005-0000-0000-0000850B0000}"/>
    <cellStyle name="style1528372380921" xfId="2947" xr:uid="{00000000-0005-0000-0000-0000860B0000}"/>
    <cellStyle name="style1528372380931" xfId="2948" xr:uid="{00000000-0005-0000-0000-0000870B0000}"/>
    <cellStyle name="style1528372380951" xfId="2949" xr:uid="{00000000-0005-0000-0000-0000880B0000}"/>
    <cellStyle name="style1528372380962" xfId="2950" xr:uid="{00000000-0005-0000-0000-0000890B0000}"/>
    <cellStyle name="style1528372380980" xfId="2951" xr:uid="{00000000-0005-0000-0000-00008A0B0000}"/>
    <cellStyle name="style1528372381001" xfId="2952" xr:uid="{00000000-0005-0000-0000-00008B0B0000}"/>
    <cellStyle name="style1528372381016" xfId="2953" xr:uid="{00000000-0005-0000-0000-00008C0B0000}"/>
    <cellStyle name="style1528372381037" xfId="2954" xr:uid="{00000000-0005-0000-0000-00008D0B0000}"/>
    <cellStyle name="style1528372381103" xfId="2955" xr:uid="{00000000-0005-0000-0000-00008E0B0000}"/>
    <cellStyle name="style1528372381123" xfId="2956" xr:uid="{00000000-0005-0000-0000-00008F0B0000}"/>
    <cellStyle name="style1528372381153" xfId="2957" xr:uid="{00000000-0005-0000-0000-0000900B0000}"/>
    <cellStyle name="style1528372381165" xfId="2958" xr:uid="{00000000-0005-0000-0000-0000910B0000}"/>
    <cellStyle name="style1528372381185" xfId="2959" xr:uid="{00000000-0005-0000-0000-0000920B0000}"/>
    <cellStyle name="style1528372381225" xfId="2960" xr:uid="{00000000-0005-0000-0000-0000930B0000}"/>
    <cellStyle name="style1528372381245" xfId="2961" xr:uid="{00000000-0005-0000-0000-0000940B0000}"/>
    <cellStyle name="style1528372381255" xfId="2962" xr:uid="{00000000-0005-0000-0000-0000950B0000}"/>
    <cellStyle name="style1528372381275" xfId="2963" xr:uid="{00000000-0005-0000-0000-0000960B0000}"/>
    <cellStyle name="style1528372381285" xfId="2964" xr:uid="{00000000-0005-0000-0000-0000970B0000}"/>
    <cellStyle name="style1528372381305" xfId="2965" xr:uid="{00000000-0005-0000-0000-0000980B0000}"/>
    <cellStyle name="style1528372381315" xfId="2966" xr:uid="{00000000-0005-0000-0000-0000990B0000}"/>
    <cellStyle name="style1528372381356" xfId="2967" xr:uid="{00000000-0005-0000-0000-00009A0B0000}"/>
    <cellStyle name="style1528372381369" xfId="2968" xr:uid="{00000000-0005-0000-0000-00009B0B0000}"/>
    <cellStyle name="style1528372381415" xfId="2969" xr:uid="{00000000-0005-0000-0000-00009C0B0000}"/>
    <cellStyle name="style1528372381425" xfId="2970" xr:uid="{00000000-0005-0000-0000-00009D0B0000}"/>
    <cellStyle name="style1528372381445" xfId="2971" xr:uid="{00000000-0005-0000-0000-00009E0B0000}"/>
    <cellStyle name="style1528372381455" xfId="2972" xr:uid="{00000000-0005-0000-0000-00009F0B0000}"/>
    <cellStyle name="style1528372381475" xfId="2973" xr:uid="{00000000-0005-0000-0000-0000A00B0000}"/>
    <cellStyle name="style1528372381505" xfId="2974" xr:uid="{00000000-0005-0000-0000-0000A10B0000}"/>
    <cellStyle name="style1528372381515" xfId="2975" xr:uid="{00000000-0005-0000-0000-0000A20B0000}"/>
    <cellStyle name="style1528372381555" xfId="2976" xr:uid="{00000000-0005-0000-0000-0000A30B0000}"/>
    <cellStyle name="style1528372381575" xfId="2977" xr:uid="{00000000-0005-0000-0000-0000A40B0000}"/>
    <cellStyle name="style1528372381595" xfId="2978" xr:uid="{00000000-0005-0000-0000-0000A50B0000}"/>
    <cellStyle name="style1528372381615" xfId="2979" xr:uid="{00000000-0005-0000-0000-0000A60B0000}"/>
    <cellStyle name="style1528372381695" xfId="2980" xr:uid="{00000000-0005-0000-0000-0000A70B0000}"/>
    <cellStyle name="style1528372381887" xfId="2981" xr:uid="{00000000-0005-0000-0000-0000A80B0000}"/>
    <cellStyle name="style1528372381927" xfId="2982" xr:uid="{00000000-0005-0000-0000-0000A90B0000}"/>
    <cellStyle name="style1539257201217" xfId="2983" xr:uid="{00000000-0005-0000-0000-0000AA0B0000}"/>
    <cellStyle name="style1539257201290" xfId="2984" xr:uid="{00000000-0005-0000-0000-0000AB0B0000}"/>
    <cellStyle name="style1539257201311" xfId="2985" xr:uid="{00000000-0005-0000-0000-0000AC0B0000}"/>
    <cellStyle name="style1539257201355" xfId="2986" xr:uid="{00000000-0005-0000-0000-0000AD0B0000}"/>
    <cellStyle name="style1539257201396" xfId="2987" xr:uid="{00000000-0005-0000-0000-0000AE0B0000}"/>
    <cellStyle name="style1539257201438" xfId="2988" xr:uid="{00000000-0005-0000-0000-0000AF0B0000}"/>
    <cellStyle name="style1539257201463" xfId="2989" xr:uid="{00000000-0005-0000-0000-0000B00B0000}"/>
    <cellStyle name="style1539257201497" xfId="2990" xr:uid="{00000000-0005-0000-0000-0000B10B0000}"/>
    <cellStyle name="style1539257201520" xfId="2991" xr:uid="{00000000-0005-0000-0000-0000B20B0000}"/>
    <cellStyle name="style1539257201561" xfId="2992" xr:uid="{00000000-0005-0000-0000-0000B30B0000}"/>
    <cellStyle name="style1539257201581" xfId="2993" xr:uid="{00000000-0005-0000-0000-0000B40B0000}"/>
    <cellStyle name="style1539257201611" xfId="2994" xr:uid="{00000000-0005-0000-0000-0000B50B0000}"/>
    <cellStyle name="style1539257201624" xfId="2995" xr:uid="{00000000-0005-0000-0000-0000B60B0000}"/>
    <cellStyle name="style1539257201650" xfId="2996" xr:uid="{00000000-0005-0000-0000-0000B70B0000}"/>
    <cellStyle name="style1539257201711" xfId="2997" xr:uid="{00000000-0005-0000-0000-0000B80B0000}"/>
    <cellStyle name="style1539257201748" xfId="2998" xr:uid="{00000000-0005-0000-0000-0000B90B0000}"/>
    <cellStyle name="style1539257201768" xfId="2999" xr:uid="{00000000-0005-0000-0000-0000BA0B0000}"/>
    <cellStyle name="style1539257201798" xfId="3000" xr:uid="{00000000-0005-0000-0000-0000BB0B0000}"/>
    <cellStyle name="style1539257201818" xfId="3001" xr:uid="{00000000-0005-0000-0000-0000BC0B0000}"/>
    <cellStyle name="style1539257201838" xfId="3002" xr:uid="{00000000-0005-0000-0000-0000BD0B0000}"/>
    <cellStyle name="style1539257201868" xfId="3003" xr:uid="{00000000-0005-0000-0000-0000BE0B0000}"/>
    <cellStyle name="style1539257201879" xfId="3004" xr:uid="{00000000-0005-0000-0000-0000BF0B0000}"/>
    <cellStyle name="style1539257201913" xfId="3005" xr:uid="{00000000-0005-0000-0000-0000C00B0000}"/>
    <cellStyle name="style1539257201933" xfId="3006" xr:uid="{00000000-0005-0000-0000-0000C10B0000}"/>
    <cellStyle name="style1539257201953" xfId="3007" xr:uid="{00000000-0005-0000-0000-0000C20B0000}"/>
    <cellStyle name="style1539257201973" xfId="3008" xr:uid="{00000000-0005-0000-0000-0000C30B0000}"/>
    <cellStyle name="style1539257201993" xfId="3009" xr:uid="{00000000-0005-0000-0000-0000C40B0000}"/>
    <cellStyle name="style1539257202013" xfId="3010" xr:uid="{00000000-0005-0000-0000-0000C50B0000}"/>
    <cellStyle name="style1539257202043" xfId="3011" xr:uid="{00000000-0005-0000-0000-0000C60B0000}"/>
    <cellStyle name="style1539257202063" xfId="3012" xr:uid="{00000000-0005-0000-0000-0000C70B0000}"/>
    <cellStyle name="style1539257202083" xfId="3013" xr:uid="{00000000-0005-0000-0000-0000C80B0000}"/>
    <cellStyle name="style1539257202133" xfId="3014" xr:uid="{00000000-0005-0000-0000-0000C90B0000}"/>
    <cellStyle name="style1539257202153" xfId="3015" xr:uid="{00000000-0005-0000-0000-0000CA0B0000}"/>
    <cellStyle name="style1539257202183" xfId="3016" xr:uid="{00000000-0005-0000-0000-0000CB0B0000}"/>
    <cellStyle name="style1539257202191" xfId="3017" xr:uid="{00000000-0005-0000-0000-0000CC0B0000}"/>
    <cellStyle name="style1539257202214" xfId="3018" xr:uid="{00000000-0005-0000-0000-0000CD0B0000}"/>
    <cellStyle name="style1539257202236" xfId="3019" xr:uid="{00000000-0005-0000-0000-0000CE0B0000}"/>
    <cellStyle name="style1539257202260" xfId="3020" xr:uid="{00000000-0005-0000-0000-0000CF0B0000}"/>
    <cellStyle name="style1539257202287" xfId="3021" xr:uid="{00000000-0005-0000-0000-0000D00B0000}"/>
    <cellStyle name="style1539257202307" xfId="3022" xr:uid="{00000000-0005-0000-0000-0000D10B0000}"/>
    <cellStyle name="style1539257202327" xfId="3023" xr:uid="{00000000-0005-0000-0000-0000D20B0000}"/>
    <cellStyle name="style1539257202347" xfId="3024" xr:uid="{00000000-0005-0000-0000-0000D30B0000}"/>
    <cellStyle name="style1539257202367" xfId="3025" xr:uid="{00000000-0005-0000-0000-0000D40B0000}"/>
    <cellStyle name="style1539257202374" xfId="3026" xr:uid="{00000000-0005-0000-0000-0000D50B0000}"/>
    <cellStyle name="style1539257202438" xfId="3027" xr:uid="{00000000-0005-0000-0000-0000D60B0000}"/>
    <cellStyle name="style1539257202458" xfId="3028" xr:uid="{00000000-0005-0000-0000-0000D70B0000}"/>
    <cellStyle name="style1539257202496" xfId="3029" xr:uid="{00000000-0005-0000-0000-0000D80B0000}"/>
    <cellStyle name="style1539257202532" xfId="3030" xr:uid="{00000000-0005-0000-0000-0000D90B0000}"/>
    <cellStyle name="style1539257202562" xfId="3031" xr:uid="{00000000-0005-0000-0000-0000DA0B0000}"/>
    <cellStyle name="style1539257202642" xfId="3032" xr:uid="{00000000-0005-0000-0000-0000DB0B0000}"/>
    <cellStyle name="style1539257202681" xfId="3033" xr:uid="{00000000-0005-0000-0000-0000DC0B0000}"/>
    <cellStyle name="style1539257202711" xfId="3034" xr:uid="{00000000-0005-0000-0000-0000DD0B0000}"/>
    <cellStyle name="style1539257202731" xfId="3035" xr:uid="{00000000-0005-0000-0000-0000DE0B0000}"/>
    <cellStyle name="style1539257202737" xfId="3036" xr:uid="{00000000-0005-0000-0000-0000DF0B0000}"/>
    <cellStyle name="style1539257202820" xfId="3037" xr:uid="{00000000-0005-0000-0000-0000E00B0000}"/>
    <cellStyle name="style1539257202838" xfId="3038" xr:uid="{00000000-0005-0000-0000-0000E10B0000}"/>
    <cellStyle name="style1539257202874" xfId="3039" xr:uid="{00000000-0005-0000-0000-0000E20B0000}"/>
    <cellStyle name="style1539257202875" xfId="3040" xr:uid="{00000000-0005-0000-0000-0000E30B0000}"/>
    <cellStyle name="style1539257202894" xfId="3041" xr:uid="{00000000-0005-0000-0000-0000E40B0000}"/>
    <cellStyle name="style1539257202916" xfId="3042" xr:uid="{00000000-0005-0000-0000-0000E50B0000}"/>
    <cellStyle name="style1539257202934" xfId="3043" xr:uid="{00000000-0005-0000-0000-0000E60B0000}"/>
    <cellStyle name="style1539257202953" xfId="3044" xr:uid="{00000000-0005-0000-0000-0000E70B0000}"/>
    <cellStyle name="style1539257202980" xfId="3045" xr:uid="{00000000-0005-0000-0000-0000E80B0000}"/>
    <cellStyle name="style1539257203020" xfId="3046" xr:uid="{00000000-0005-0000-0000-0000E90B0000}"/>
    <cellStyle name="style1539257203061" xfId="3047" xr:uid="{00000000-0005-0000-0000-0000EA0B0000}"/>
    <cellStyle name="style1539257203072" xfId="3048" xr:uid="{00000000-0005-0000-0000-0000EB0B0000}"/>
    <cellStyle name="style1539257203091" xfId="3049" xr:uid="{00000000-0005-0000-0000-0000EC0B0000}"/>
    <cellStyle name="style1539257203115" xfId="3050" xr:uid="{00000000-0005-0000-0000-0000ED0B0000}"/>
    <cellStyle name="style1539257203140" xfId="3051" xr:uid="{00000000-0005-0000-0000-0000EE0B0000}"/>
    <cellStyle name="style1539257203159" xfId="3052" xr:uid="{00000000-0005-0000-0000-0000EF0B0000}"/>
    <cellStyle name="style1539257203226" xfId="3053" xr:uid="{00000000-0005-0000-0000-0000F00B0000}"/>
    <cellStyle name="style1539257203246" xfId="3054" xr:uid="{00000000-0005-0000-0000-0000F10B0000}"/>
    <cellStyle name="style1539257203256" xfId="3055" xr:uid="{00000000-0005-0000-0000-0000F20B0000}"/>
    <cellStyle name="style1539257203276" xfId="3056" xr:uid="{00000000-0005-0000-0000-0000F30B0000}"/>
    <cellStyle name="style1539257203428" xfId="3057" xr:uid="{00000000-0005-0000-0000-0000F40B0000}"/>
    <cellStyle name="style1539257203676" xfId="3058" xr:uid="{00000000-0005-0000-0000-0000F50B0000}"/>
    <cellStyle name="style1539257203707" xfId="3059" xr:uid="{00000000-0005-0000-0000-0000F60B0000}"/>
    <cellStyle name="style1569407006528" xfId="3074" xr:uid="{00000000-0005-0000-0000-0000F70B0000}"/>
    <cellStyle name="style1569407006590" xfId="3075" xr:uid="{00000000-0005-0000-0000-0000F80B0000}"/>
    <cellStyle name="style1569407006642" xfId="3076" xr:uid="{00000000-0005-0000-0000-0000F90B0000}"/>
    <cellStyle name="style1569407006697" xfId="3078" xr:uid="{00000000-0005-0000-0000-0000FA0B0000}"/>
    <cellStyle name="style1569407006750" xfId="3079" xr:uid="{00000000-0005-0000-0000-0000FB0B0000}"/>
    <cellStyle name="style1569407006803" xfId="3077" xr:uid="{00000000-0005-0000-0000-0000FC0B0000}"/>
    <cellStyle name="style1569407006857" xfId="3080" xr:uid="{00000000-0005-0000-0000-0000FD0B0000}"/>
    <cellStyle name="style1569407006912" xfId="3081" xr:uid="{00000000-0005-0000-0000-0000FE0B0000}"/>
    <cellStyle name="style1569407006954" xfId="3084" xr:uid="{00000000-0005-0000-0000-0000FF0B0000}"/>
    <cellStyle name="style1569407007007" xfId="3087" xr:uid="{00000000-0005-0000-0000-0000000C0000}"/>
    <cellStyle name="style1569407007049" xfId="3128" xr:uid="{00000000-0005-0000-0000-0000010C0000}"/>
    <cellStyle name="style1569407007091" xfId="3082" xr:uid="{00000000-0005-0000-0000-0000020C0000}"/>
    <cellStyle name="style1569407007136" xfId="3129" xr:uid="{00000000-0005-0000-0000-0000030C0000}"/>
    <cellStyle name="style1569407007189" xfId="3085" xr:uid="{00000000-0005-0000-0000-0000040C0000}"/>
    <cellStyle name="style1569407007238" xfId="3088" xr:uid="{00000000-0005-0000-0000-0000050C0000}"/>
    <cellStyle name="style1569407007280" xfId="3083" xr:uid="{00000000-0005-0000-0000-0000060C0000}"/>
    <cellStyle name="style1569407007333" xfId="3086" xr:uid="{00000000-0005-0000-0000-0000070C0000}"/>
    <cellStyle name="style1569407007386" xfId="3089" xr:uid="{00000000-0005-0000-0000-0000080C0000}"/>
    <cellStyle name="style1569407007440" xfId="3090" xr:uid="{00000000-0005-0000-0000-0000090C0000}"/>
    <cellStyle name="style1569407007484" xfId="3094" xr:uid="{00000000-0005-0000-0000-00000A0C0000}"/>
    <cellStyle name="style1569407007530" xfId="3098" xr:uid="{00000000-0005-0000-0000-00000B0C0000}"/>
    <cellStyle name="style1569407007573" xfId="3091" xr:uid="{00000000-0005-0000-0000-00000C0C0000}"/>
    <cellStyle name="style1569407007628" xfId="3092" xr:uid="{00000000-0005-0000-0000-00000D0C0000}"/>
    <cellStyle name="style1569407007683" xfId="3093" xr:uid="{00000000-0005-0000-0000-00000E0C0000}"/>
    <cellStyle name="style1569407007737" xfId="3125" xr:uid="{00000000-0005-0000-0000-00000F0C0000}"/>
    <cellStyle name="style1569407007792" xfId="3095" xr:uid="{00000000-0005-0000-0000-0000100C0000}"/>
    <cellStyle name="style1569407007836" xfId="3126" xr:uid="{00000000-0005-0000-0000-0000110C0000}"/>
    <cellStyle name="style1569407007889" xfId="3096" xr:uid="{00000000-0005-0000-0000-0000120C0000}"/>
    <cellStyle name="style1569407007933" xfId="3127" xr:uid="{00000000-0005-0000-0000-0000130C0000}"/>
    <cellStyle name="style1569407007987" xfId="3097" xr:uid="{00000000-0005-0000-0000-0000140C0000}"/>
    <cellStyle name="style1569407008028" xfId="3099" xr:uid="{00000000-0005-0000-0000-0000150C0000}"/>
    <cellStyle name="style1569407008081" xfId="3100" xr:uid="{00000000-0005-0000-0000-0000160C0000}"/>
    <cellStyle name="style1569407008136" xfId="3101" xr:uid="{00000000-0005-0000-0000-0000170C0000}"/>
    <cellStyle name="style1569407008190" xfId="3102" xr:uid="{00000000-0005-0000-0000-0000180C0000}"/>
    <cellStyle name="style1569407008233" xfId="3106" xr:uid="{00000000-0005-0000-0000-0000190C0000}"/>
    <cellStyle name="style1569407008278" xfId="3110" xr:uid="{00000000-0005-0000-0000-00001A0C0000}"/>
    <cellStyle name="style1569407008324" xfId="3103" xr:uid="{00000000-0005-0000-0000-00001B0C0000}"/>
    <cellStyle name="style1569407008378" xfId="3104" xr:uid="{00000000-0005-0000-0000-00001C0C0000}"/>
    <cellStyle name="style1569407008436" xfId="3105" xr:uid="{00000000-0005-0000-0000-00001D0C0000}"/>
    <cellStyle name="style1569407008494" xfId="3107" xr:uid="{00000000-0005-0000-0000-00001E0C0000}"/>
    <cellStyle name="style1569407008550" xfId="3108" xr:uid="{00000000-0005-0000-0000-00001F0C0000}"/>
    <cellStyle name="style1569407008610" xfId="3109" xr:uid="{00000000-0005-0000-0000-0000200C0000}"/>
    <cellStyle name="style1569407008667" xfId="3111" xr:uid="{00000000-0005-0000-0000-0000210C0000}"/>
    <cellStyle name="style1569407008722" xfId="3112" xr:uid="{00000000-0005-0000-0000-0000220C0000}"/>
    <cellStyle name="style1569407008775" xfId="3113" xr:uid="{00000000-0005-0000-0000-0000230C0000}"/>
    <cellStyle name="style1569407008831" xfId="3114" xr:uid="{00000000-0005-0000-0000-0000240C0000}"/>
    <cellStyle name="style1569407008875" xfId="3115" xr:uid="{00000000-0005-0000-0000-0000250C0000}"/>
    <cellStyle name="style1569407008919" xfId="3116" xr:uid="{00000000-0005-0000-0000-0000260C0000}"/>
    <cellStyle name="style1569407008963" xfId="3117" xr:uid="{00000000-0005-0000-0000-0000270C0000}"/>
    <cellStyle name="style1569407009007" xfId="3118" xr:uid="{00000000-0005-0000-0000-0000280C0000}"/>
    <cellStyle name="style1569407009051" xfId="3119" xr:uid="{00000000-0005-0000-0000-0000290C0000}"/>
    <cellStyle name="style1569407009096" xfId="3120" xr:uid="{00000000-0005-0000-0000-00002A0C0000}"/>
    <cellStyle name="style1569407009140" xfId="3121" xr:uid="{00000000-0005-0000-0000-00002B0C0000}"/>
    <cellStyle name="style1569407009184" xfId="3122" xr:uid="{00000000-0005-0000-0000-00002C0C0000}"/>
    <cellStyle name="style1569407009230" xfId="3123" xr:uid="{00000000-0005-0000-0000-00002D0C0000}"/>
    <cellStyle name="style1569407009274" xfId="3124" xr:uid="{00000000-0005-0000-0000-00002E0C0000}"/>
    <cellStyle name="style1569407009365" xfId="3130" xr:uid="{00000000-0005-0000-0000-00002F0C0000}"/>
    <cellStyle name="style1569407009419" xfId="3131" xr:uid="{00000000-0005-0000-0000-0000300C0000}"/>
    <cellStyle name="style1569407009462" xfId="3132" xr:uid="{00000000-0005-0000-0000-0000310C0000}"/>
    <cellStyle name="style1569407009585" xfId="3133" xr:uid="{00000000-0005-0000-0000-0000320C0000}"/>
    <cellStyle name="style1569407009629" xfId="3134" xr:uid="{00000000-0005-0000-0000-0000330C0000}"/>
    <cellStyle name="style1569407009681" xfId="3135" xr:uid="{00000000-0005-0000-0000-0000340C0000}"/>
    <cellStyle name="style1569573818026" xfId="3136" xr:uid="{00000000-0005-0000-0000-0000350C0000}"/>
    <cellStyle name="style1569573818087" xfId="3137" xr:uid="{00000000-0005-0000-0000-0000360C0000}"/>
    <cellStyle name="style1569573818138" xfId="3141" xr:uid="{00000000-0005-0000-0000-0000370C0000}"/>
    <cellStyle name="style1569573818188" xfId="3145" xr:uid="{00000000-0005-0000-0000-0000380C0000}"/>
    <cellStyle name="style1569573818239" xfId="3138" xr:uid="{00000000-0005-0000-0000-0000390C0000}"/>
    <cellStyle name="style1569573818289" xfId="3139" xr:uid="{00000000-0005-0000-0000-00003A0C0000}"/>
    <cellStyle name="style1569573818341" xfId="3140" xr:uid="{00000000-0005-0000-0000-00003B0C0000}"/>
    <cellStyle name="style1569573818391" xfId="3194" xr:uid="{00000000-0005-0000-0000-00003C0C0000}"/>
    <cellStyle name="style1569573818442" xfId="3142" xr:uid="{00000000-0005-0000-0000-00003D0C0000}"/>
    <cellStyle name="style1569573818484" xfId="3195" xr:uid="{00000000-0005-0000-0000-00003E0C0000}"/>
    <cellStyle name="style1569573818535" xfId="3143" xr:uid="{00000000-0005-0000-0000-00003F0C0000}"/>
    <cellStyle name="style1569573818608" xfId="3144" xr:uid="{00000000-0005-0000-0000-0000400C0000}"/>
    <cellStyle name="style1569573818659" xfId="3146" xr:uid="{00000000-0005-0000-0000-0000410C0000}"/>
    <cellStyle name="style1569573818711" xfId="3147" xr:uid="{00000000-0005-0000-0000-0000420C0000}"/>
    <cellStyle name="style1569573818765" xfId="3148" xr:uid="{00000000-0005-0000-0000-0000430C0000}"/>
    <cellStyle name="style1569573818816" xfId="3149" xr:uid="{00000000-0005-0000-0000-0000440C0000}"/>
    <cellStyle name="style1569573818868" xfId="3150" xr:uid="{00000000-0005-0000-0000-0000450C0000}"/>
    <cellStyle name="style1569573818920" xfId="3151" xr:uid="{00000000-0005-0000-0000-0000460C0000}"/>
    <cellStyle name="style1569573818971" xfId="3152" xr:uid="{00000000-0005-0000-0000-0000470C0000}"/>
    <cellStyle name="style1569573819022" xfId="3153" xr:uid="{00000000-0005-0000-0000-0000480C0000}"/>
    <cellStyle name="style1569573819062" xfId="3154" xr:uid="{00000000-0005-0000-0000-0000490C0000}"/>
    <cellStyle name="style1569573819103" xfId="3158" xr:uid="{00000000-0005-0000-0000-00004A0C0000}"/>
    <cellStyle name="style1569573819145" xfId="3162" xr:uid="{00000000-0005-0000-0000-00004B0C0000}"/>
    <cellStyle name="style1569573819187" xfId="3155" xr:uid="{00000000-0005-0000-0000-00004C0C0000}"/>
    <cellStyle name="style1569573819265" xfId="3156" xr:uid="{00000000-0005-0000-0000-00004D0C0000}"/>
    <cellStyle name="style1569573819316" xfId="3157" xr:uid="{00000000-0005-0000-0000-00004E0C0000}"/>
    <cellStyle name="style1569573819366" xfId="3159" xr:uid="{00000000-0005-0000-0000-00004F0C0000}"/>
    <cellStyle name="style1569573819416" xfId="3160" xr:uid="{00000000-0005-0000-0000-0000500C0000}"/>
    <cellStyle name="style1569573819466" xfId="3161" xr:uid="{00000000-0005-0000-0000-0000510C0000}"/>
    <cellStyle name="style1569573819519" xfId="3163" xr:uid="{00000000-0005-0000-0000-0000520C0000}"/>
    <cellStyle name="style1569573819575" xfId="3164" xr:uid="{00000000-0005-0000-0000-0000530C0000}"/>
    <cellStyle name="style1569573819625" xfId="3165" xr:uid="{00000000-0005-0000-0000-0000540C0000}"/>
    <cellStyle name="style1569573819675" xfId="3166" xr:uid="{00000000-0005-0000-0000-0000550C0000}"/>
    <cellStyle name="style1569573819725" xfId="3167" xr:uid="{00000000-0005-0000-0000-0000560C0000}"/>
    <cellStyle name="style1569573819775" xfId="3168" xr:uid="{00000000-0005-0000-0000-0000570C0000}"/>
    <cellStyle name="style1569573819852" xfId="3169" xr:uid="{00000000-0005-0000-0000-0000580C0000}"/>
    <cellStyle name="style1569573819894" xfId="3170" xr:uid="{00000000-0005-0000-0000-0000590C0000}"/>
    <cellStyle name="style1569573819935" xfId="3171" xr:uid="{00000000-0005-0000-0000-00005A0C0000}"/>
    <cellStyle name="style1569573819975" xfId="3172" xr:uid="{00000000-0005-0000-0000-00005B0C0000}"/>
    <cellStyle name="style1569573820030" xfId="3173" xr:uid="{00000000-0005-0000-0000-00005C0C0000}"/>
    <cellStyle name="style1569573820084" xfId="3174" xr:uid="{00000000-0005-0000-0000-00005D0C0000}"/>
    <cellStyle name="style1569573820135" xfId="3175" xr:uid="{00000000-0005-0000-0000-00005E0C0000}"/>
    <cellStyle name="style1569573820195" xfId="3176" xr:uid="{00000000-0005-0000-0000-00005F0C0000}"/>
    <cellStyle name="style1569573820239" xfId="3181" xr:uid="{00000000-0005-0000-0000-0000600C0000}"/>
    <cellStyle name="style1569573820291" xfId="3186" xr:uid="{00000000-0005-0000-0000-0000610C0000}"/>
    <cellStyle name="style1569573820333" xfId="3196" xr:uid="{00000000-0005-0000-0000-0000620C0000}"/>
    <cellStyle name="style1569573820373" xfId="3177" xr:uid="{00000000-0005-0000-0000-0000630C0000}"/>
    <cellStyle name="style1569573820414" xfId="3197" xr:uid="{00000000-0005-0000-0000-0000640C0000}"/>
    <cellStyle name="style1569573820490" xfId="3182" xr:uid="{00000000-0005-0000-0000-0000650C0000}"/>
    <cellStyle name="style1569573820532" xfId="3201" xr:uid="{00000000-0005-0000-0000-0000660C0000}"/>
    <cellStyle name="style1569573820573" xfId="3187" xr:uid="{00000000-0005-0000-0000-0000670C0000}"/>
    <cellStyle name="style1569573820614" xfId="3178" xr:uid="{00000000-0005-0000-0000-0000680C0000}"/>
    <cellStyle name="style1569573820654" xfId="3179" xr:uid="{00000000-0005-0000-0000-0000690C0000}"/>
    <cellStyle name="style1569573820696" xfId="3180" xr:uid="{00000000-0005-0000-0000-00006A0C0000}"/>
    <cellStyle name="style1569573820737" xfId="3183" xr:uid="{00000000-0005-0000-0000-00006B0C0000}"/>
    <cellStyle name="style1569573820781" xfId="3184" xr:uid="{00000000-0005-0000-0000-00006C0C0000}"/>
    <cellStyle name="style1569573820825" xfId="3185" xr:uid="{00000000-0005-0000-0000-00006D0C0000}"/>
    <cellStyle name="style1569573820872" xfId="3188" xr:uid="{00000000-0005-0000-0000-00006E0C0000}"/>
    <cellStyle name="style1569573820915" xfId="3189" xr:uid="{00000000-0005-0000-0000-00006F0C0000}"/>
    <cellStyle name="style1569573820967" xfId="3190" xr:uid="{00000000-0005-0000-0000-0000700C0000}"/>
    <cellStyle name="style1569573821018" xfId="3191" xr:uid="{00000000-0005-0000-0000-0000710C0000}"/>
    <cellStyle name="style1569573821059" xfId="3192" xr:uid="{00000000-0005-0000-0000-0000720C0000}"/>
    <cellStyle name="style1569573821131" xfId="3193" xr:uid="{00000000-0005-0000-0000-0000730C0000}"/>
    <cellStyle name="style1569573821180" xfId="3198" xr:uid="{00000000-0005-0000-0000-0000740C0000}"/>
    <cellStyle name="style1569573821222" xfId="3199" xr:uid="{00000000-0005-0000-0000-0000750C0000}"/>
    <cellStyle name="style1569573821264" xfId="3200" xr:uid="{00000000-0005-0000-0000-0000760C0000}"/>
    <cellStyle name="style1569573821311" xfId="3202" xr:uid="{00000000-0005-0000-0000-0000770C0000}"/>
    <cellStyle name="style1569573821353" xfId="3203" xr:uid="{00000000-0005-0000-0000-0000780C0000}"/>
    <cellStyle name="style1569573821395" xfId="3204" xr:uid="{00000000-0005-0000-0000-0000790C0000}"/>
    <cellStyle name="style1569573821450" xfId="3205" xr:uid="{00000000-0005-0000-0000-00007A0C0000}"/>
    <cellStyle name="style1569573821500" xfId="3206" xr:uid="{00000000-0005-0000-0000-00007B0C0000}"/>
    <cellStyle name="style1569573821541" xfId="3207" xr:uid="{00000000-0005-0000-0000-00007C0C0000}"/>
    <cellStyle name="style1569573821619" xfId="3208" xr:uid="{00000000-0005-0000-0000-00007D0C0000}"/>
    <cellStyle name="style1569573821659" xfId="3209" xr:uid="{00000000-0005-0000-0000-00007E0C0000}"/>
    <cellStyle name="style1569573821705" xfId="3210" xr:uid="{00000000-0005-0000-0000-00007F0C0000}"/>
    <cellStyle name="style1569587810363" xfId="3211" xr:uid="{00000000-0005-0000-0000-0000800C0000}"/>
    <cellStyle name="style1569587810427" xfId="3212" xr:uid="{00000000-0005-0000-0000-0000810C0000}"/>
    <cellStyle name="style1569587810482" xfId="3216" xr:uid="{00000000-0005-0000-0000-0000820C0000}"/>
    <cellStyle name="style1569587810537" xfId="3220" xr:uid="{00000000-0005-0000-0000-0000830C0000}"/>
    <cellStyle name="style1569587810592" xfId="3213" xr:uid="{00000000-0005-0000-0000-0000840C0000}"/>
    <cellStyle name="style1569587810646" xfId="3214" xr:uid="{00000000-0005-0000-0000-0000850C0000}"/>
    <cellStyle name="style1569587810701" xfId="3215" xr:uid="{00000000-0005-0000-0000-0000860C0000}"/>
    <cellStyle name="style1569587810758" xfId="3217" xr:uid="{00000000-0005-0000-0000-0000870C0000}"/>
    <cellStyle name="style1569587810813" xfId="3269" xr:uid="{00000000-0005-0000-0000-0000880C0000}"/>
    <cellStyle name="style1569587810888" xfId="3218" xr:uid="{00000000-0005-0000-0000-0000890C0000}"/>
    <cellStyle name="style1569587810933" xfId="3270" xr:uid="{00000000-0005-0000-0000-00008A0C0000}"/>
    <cellStyle name="style1569587810987" xfId="3219" xr:uid="{00000000-0005-0000-0000-00008B0C0000}"/>
    <cellStyle name="style1569587811031" xfId="3221" xr:uid="{00000000-0005-0000-0000-00008C0C0000}"/>
    <cellStyle name="style1569587811087" xfId="3222" xr:uid="{00000000-0005-0000-0000-00008D0C0000}"/>
    <cellStyle name="style1569587811142" xfId="3223" xr:uid="{00000000-0005-0000-0000-00008E0C0000}"/>
    <cellStyle name="style1569587811197" xfId="3224" xr:uid="{00000000-0005-0000-0000-00008F0C0000}"/>
    <cellStyle name="style1569587811262" xfId="3225" xr:uid="{00000000-0005-0000-0000-0000900C0000}"/>
    <cellStyle name="style1569587811322" xfId="3226" xr:uid="{00000000-0005-0000-0000-0000910C0000}"/>
    <cellStyle name="style1569587811380" xfId="3227" xr:uid="{00000000-0005-0000-0000-0000920C0000}"/>
    <cellStyle name="style1569587811438" xfId="3228" xr:uid="{00000000-0005-0000-0000-0000930C0000}"/>
    <cellStyle name="style1569587811504" xfId="3229" xr:uid="{00000000-0005-0000-0000-0000940C0000}"/>
    <cellStyle name="style1569587811550" xfId="3233" xr:uid="{00000000-0005-0000-0000-0000950C0000}"/>
    <cellStyle name="style1569587811596" xfId="3237" xr:uid="{00000000-0005-0000-0000-0000960C0000}"/>
    <cellStyle name="style1569587811640" xfId="3230" xr:uid="{00000000-0005-0000-0000-0000970C0000}"/>
    <cellStyle name="style1569587811698" xfId="3231" xr:uid="{00000000-0005-0000-0000-0000980C0000}"/>
    <cellStyle name="style1569587811754" xfId="3232" xr:uid="{00000000-0005-0000-0000-0000990C0000}"/>
    <cellStyle name="style1569587811810" xfId="3234" xr:uid="{00000000-0005-0000-0000-00009A0C0000}"/>
    <cellStyle name="style1569587811865" xfId="3235" xr:uid="{00000000-0005-0000-0000-00009B0C0000}"/>
    <cellStyle name="style1569587811920" xfId="3236" xr:uid="{00000000-0005-0000-0000-00009C0C0000}"/>
    <cellStyle name="style1569587811977" xfId="3238" xr:uid="{00000000-0005-0000-0000-00009D0C0000}"/>
    <cellStyle name="style1569587812051" xfId="3239" xr:uid="{00000000-0005-0000-0000-00009E0C0000}"/>
    <cellStyle name="style1569587812105" xfId="3240" xr:uid="{00000000-0005-0000-0000-00009F0C0000}"/>
    <cellStyle name="style1569587812160" xfId="3241" xr:uid="{00000000-0005-0000-0000-0000A00C0000}"/>
    <cellStyle name="style1569587812216" xfId="3242" xr:uid="{00000000-0005-0000-0000-0000A10C0000}"/>
    <cellStyle name="style1569587812272" xfId="3243" xr:uid="{00000000-0005-0000-0000-0000A20C0000}"/>
    <cellStyle name="style1569587812327" xfId="3244" xr:uid="{00000000-0005-0000-0000-0000A30C0000}"/>
    <cellStyle name="style1569587812373" xfId="3245" xr:uid="{00000000-0005-0000-0000-0000A40C0000}"/>
    <cellStyle name="style1569587812419" xfId="3246" xr:uid="{00000000-0005-0000-0000-0000A50C0000}"/>
    <cellStyle name="style1569587812464" xfId="3247" xr:uid="{00000000-0005-0000-0000-0000A60C0000}"/>
    <cellStyle name="style1569587812518" xfId="3248" xr:uid="{00000000-0005-0000-0000-0000A70C0000}"/>
    <cellStyle name="style1569587812572" xfId="3249" xr:uid="{00000000-0005-0000-0000-0000A80C0000}"/>
    <cellStyle name="style1569587812646" xfId="3250" xr:uid="{00000000-0005-0000-0000-0000A90C0000}"/>
    <cellStyle name="style1569587812701" xfId="3251" xr:uid="{00000000-0005-0000-0000-0000AA0C0000}"/>
    <cellStyle name="style1569587812750" xfId="3256" xr:uid="{00000000-0005-0000-0000-0000AB0C0000}"/>
    <cellStyle name="style1569587812809" xfId="3261" xr:uid="{00000000-0005-0000-0000-0000AC0C0000}"/>
    <cellStyle name="style1569587812853" xfId="3271" xr:uid="{00000000-0005-0000-0000-0000AD0C0000}"/>
    <cellStyle name="style1569587812903" xfId="3252" xr:uid="{00000000-0005-0000-0000-0000AE0C0000}"/>
    <cellStyle name="style1569587812949" xfId="3272" xr:uid="{00000000-0005-0000-0000-0000AF0C0000}"/>
    <cellStyle name="style1569587813003" xfId="3257" xr:uid="{00000000-0005-0000-0000-0000B00C0000}"/>
    <cellStyle name="style1569587813047" xfId="3273" xr:uid="{00000000-0005-0000-0000-0000B10C0000}"/>
    <cellStyle name="style1569587813091" xfId="3262" xr:uid="{00000000-0005-0000-0000-0000B20C0000}"/>
    <cellStyle name="style1569587813136" xfId="3253" xr:uid="{00000000-0005-0000-0000-0000B30C0000}"/>
    <cellStyle name="style1569587813201" xfId="3254" xr:uid="{00000000-0005-0000-0000-0000B40C0000}"/>
    <cellStyle name="style1569587813252" xfId="3255" xr:uid="{00000000-0005-0000-0000-0000B50C0000}"/>
    <cellStyle name="style1569587813298" xfId="3258" xr:uid="{00000000-0005-0000-0000-0000B60C0000}"/>
    <cellStyle name="style1569587813344" xfId="3259" xr:uid="{00000000-0005-0000-0000-0000B70C0000}"/>
    <cellStyle name="style1569587813389" xfId="3260" xr:uid="{00000000-0005-0000-0000-0000B80C0000}"/>
    <cellStyle name="style1569587813436" xfId="3263" xr:uid="{00000000-0005-0000-0000-0000B90C0000}"/>
    <cellStyle name="style1569587813482" xfId="3264" xr:uid="{00000000-0005-0000-0000-0000BA0C0000}"/>
    <cellStyle name="style1569587813538" xfId="3265" xr:uid="{00000000-0005-0000-0000-0000BB0C0000}"/>
    <cellStyle name="style1569587813595" xfId="3266" xr:uid="{00000000-0005-0000-0000-0000BC0C0000}"/>
    <cellStyle name="style1569587813641" xfId="3267" xr:uid="{00000000-0005-0000-0000-0000BD0C0000}"/>
    <cellStyle name="style1569587813685" xfId="3268" xr:uid="{00000000-0005-0000-0000-0000BE0C0000}"/>
    <cellStyle name="style1569587813759" xfId="3274" xr:uid="{00000000-0005-0000-0000-0000BF0C0000}"/>
    <cellStyle name="style1569587813804" xfId="3275" xr:uid="{00000000-0005-0000-0000-0000C00C0000}"/>
    <cellStyle name="style1569587813863" xfId="3276" xr:uid="{00000000-0005-0000-0000-0000C10C0000}"/>
    <cellStyle name="style1569587813919" xfId="3277" xr:uid="{00000000-0005-0000-0000-0000C20C0000}"/>
    <cellStyle name="style1569587813963" xfId="3278" xr:uid="{00000000-0005-0000-0000-0000C30C0000}"/>
    <cellStyle name="style1569587814019" xfId="3279" xr:uid="{00000000-0005-0000-0000-0000C40C0000}"/>
    <cellStyle name="style1569587814064" xfId="3280" xr:uid="{00000000-0005-0000-0000-0000C50C0000}"/>
    <cellStyle name="style1569587814134" xfId="3281" xr:uid="{00000000-0005-0000-0000-0000C60C0000}"/>
    <cellStyle name="style1569838602118" xfId="3282" xr:uid="{00000000-0005-0000-0000-0000C70C0000}"/>
    <cellStyle name="style1569838602151" xfId="3283" xr:uid="{00000000-0005-0000-0000-0000C80C0000}"/>
    <cellStyle name="style1569838602179" xfId="3284" xr:uid="{00000000-0005-0000-0000-0000C90C0000}"/>
    <cellStyle name="style1569838602207" xfId="3286" xr:uid="{00000000-0005-0000-0000-0000CA0C0000}"/>
    <cellStyle name="style1569838602234" xfId="3287" xr:uid="{00000000-0005-0000-0000-0000CB0C0000}"/>
    <cellStyle name="style1569838602262" xfId="3285" xr:uid="{00000000-0005-0000-0000-0000CC0C0000}"/>
    <cellStyle name="style1569838602290" xfId="3288" xr:uid="{00000000-0005-0000-0000-0000CD0C0000}"/>
    <cellStyle name="style1569838602318" xfId="3289" xr:uid="{00000000-0005-0000-0000-0000CE0C0000}"/>
    <cellStyle name="style1569838602339" xfId="3292" xr:uid="{00000000-0005-0000-0000-0000CF0C0000}"/>
    <cellStyle name="style1569838602367" xfId="3295" xr:uid="{00000000-0005-0000-0000-0000D00C0000}"/>
    <cellStyle name="style1569838602389" xfId="3290" xr:uid="{00000000-0005-0000-0000-0000D10C0000}"/>
    <cellStyle name="style1569838602411" xfId="3368" xr:uid="{00000000-0005-0000-0000-0000D20C0000}"/>
    <cellStyle name="style1569838602439" xfId="3293" xr:uid="{00000000-0005-0000-0000-0000D30C0000}"/>
    <cellStyle name="style1569838602462" xfId="3369" xr:uid="{00000000-0005-0000-0000-0000D40C0000}"/>
    <cellStyle name="style1569838602511" xfId="3296" xr:uid="{00000000-0005-0000-0000-0000D50C0000}"/>
    <cellStyle name="style1569838602535" xfId="3291" xr:uid="{00000000-0005-0000-0000-0000D60C0000}"/>
    <cellStyle name="style1569838602568" xfId="3294" xr:uid="{00000000-0005-0000-0000-0000D70C0000}"/>
    <cellStyle name="style1569838602597" xfId="3297" xr:uid="{00000000-0005-0000-0000-0000D80C0000}"/>
    <cellStyle name="style1569838604370" xfId="3298" xr:uid="{00000000-0005-0000-0000-0000D90C0000}"/>
    <cellStyle name="style1569838604397" xfId="3299" xr:uid="{00000000-0005-0000-0000-0000DA0C0000}"/>
    <cellStyle name="style1569838604422" xfId="3303" xr:uid="{00000000-0005-0000-0000-0000DB0C0000}"/>
    <cellStyle name="style1569838604447" xfId="3307" xr:uid="{00000000-0005-0000-0000-0000DC0C0000}"/>
    <cellStyle name="style1569838604471" xfId="3300" xr:uid="{00000000-0005-0000-0000-0000DD0C0000}"/>
    <cellStyle name="style1569838604499" xfId="3301" xr:uid="{00000000-0005-0000-0000-0000DE0C0000}"/>
    <cellStyle name="style1569838604527" xfId="3302" xr:uid="{00000000-0005-0000-0000-0000DF0C0000}"/>
    <cellStyle name="style1569838604554" xfId="3354" xr:uid="{00000000-0005-0000-0000-0000E00C0000}"/>
    <cellStyle name="style1569838604582" xfId="3304" xr:uid="{00000000-0005-0000-0000-0000E10C0000}"/>
    <cellStyle name="style1569838604604" xfId="3355" xr:uid="{00000000-0005-0000-0000-0000E20C0000}"/>
    <cellStyle name="style1569838604631" xfId="3305" xr:uid="{00000000-0005-0000-0000-0000E30C0000}"/>
    <cellStyle name="style1569838604654" xfId="3356" xr:uid="{00000000-0005-0000-0000-0000E40C0000}"/>
    <cellStyle name="style1569838604711" xfId="3306" xr:uid="{00000000-0005-0000-0000-0000E50C0000}"/>
    <cellStyle name="style1569838604733" xfId="3308" xr:uid="{00000000-0005-0000-0000-0000E60C0000}"/>
    <cellStyle name="style1569838604761" xfId="3309" xr:uid="{00000000-0005-0000-0000-0000E70C0000}"/>
    <cellStyle name="style1569838604789" xfId="3310" xr:uid="{00000000-0005-0000-0000-0000E80C0000}"/>
    <cellStyle name="style1569838604816" xfId="3311" xr:uid="{00000000-0005-0000-0000-0000E90C0000}"/>
    <cellStyle name="style1569838604839" xfId="3315" xr:uid="{00000000-0005-0000-0000-0000EA0C0000}"/>
    <cellStyle name="style1569838604861" xfId="3319" xr:uid="{00000000-0005-0000-0000-0000EB0C0000}"/>
    <cellStyle name="style1569838604883" xfId="3312" xr:uid="{00000000-0005-0000-0000-0000EC0C0000}"/>
    <cellStyle name="style1569838604911" xfId="3313" xr:uid="{00000000-0005-0000-0000-0000ED0C0000}"/>
    <cellStyle name="style1569838604939" xfId="3314" xr:uid="{00000000-0005-0000-0000-0000EE0C0000}"/>
    <cellStyle name="style1569838604967" xfId="3316" xr:uid="{00000000-0005-0000-0000-0000EF0C0000}"/>
    <cellStyle name="style1569838604994" xfId="3317" xr:uid="{00000000-0005-0000-0000-0000F00C0000}"/>
    <cellStyle name="style1569838605023" xfId="3318" xr:uid="{00000000-0005-0000-0000-0000F10C0000}"/>
    <cellStyle name="style1569838605053" xfId="3320" xr:uid="{00000000-0005-0000-0000-0000F20C0000}"/>
    <cellStyle name="style1569838605081" xfId="3321" xr:uid="{00000000-0005-0000-0000-0000F30C0000}"/>
    <cellStyle name="style1569838605109" xfId="3322" xr:uid="{00000000-0005-0000-0000-0000F40C0000}"/>
    <cellStyle name="style1569838605166" xfId="3323" xr:uid="{00000000-0005-0000-0000-0000F50C0000}"/>
    <cellStyle name="style1569838605191" xfId="3324" xr:uid="{00000000-0005-0000-0000-0000F60C0000}"/>
    <cellStyle name="style1569838605219" xfId="3325" xr:uid="{00000000-0005-0000-0000-0000F70C0000}"/>
    <cellStyle name="style1569838605244" xfId="3326" xr:uid="{00000000-0005-0000-0000-0000F80C0000}"/>
    <cellStyle name="style1569838605266" xfId="3327" xr:uid="{00000000-0005-0000-0000-0000F90C0000}"/>
    <cellStyle name="style1569838605289" xfId="3328" xr:uid="{00000000-0005-0000-0000-0000FA0C0000}"/>
    <cellStyle name="style1569838605311" xfId="3329" xr:uid="{00000000-0005-0000-0000-0000FB0C0000}"/>
    <cellStyle name="style1569838605336" xfId="3330" xr:uid="{00000000-0005-0000-0000-0000FC0C0000}"/>
    <cellStyle name="style1569838605361" xfId="3331" xr:uid="{00000000-0005-0000-0000-0000FD0C0000}"/>
    <cellStyle name="style1569838605386" xfId="3332" xr:uid="{00000000-0005-0000-0000-0000FE0C0000}"/>
    <cellStyle name="style1569838605411" xfId="3333" xr:uid="{00000000-0005-0000-0000-0000FF0C0000}"/>
    <cellStyle name="style1569838605433" xfId="3338" xr:uid="{00000000-0005-0000-0000-0000000D0000}"/>
    <cellStyle name="style1569838605458" xfId="3343" xr:uid="{00000000-0005-0000-0000-0000010D0000}"/>
    <cellStyle name="style1569838605480" xfId="3357" xr:uid="{00000000-0005-0000-0000-0000020D0000}"/>
    <cellStyle name="style1569838605503" xfId="3334" xr:uid="{00000000-0005-0000-0000-0000030D0000}"/>
    <cellStyle name="style1569838605531" xfId="3358" xr:uid="{00000000-0005-0000-0000-0000040D0000}"/>
    <cellStyle name="style1569838605587" xfId="3339" xr:uid="{00000000-0005-0000-0000-0000050D0000}"/>
    <cellStyle name="style1569838605609" xfId="3359" xr:uid="{00000000-0005-0000-0000-0000060D0000}"/>
    <cellStyle name="style1569838605631" xfId="3344" xr:uid="{00000000-0005-0000-0000-0000070D0000}"/>
    <cellStyle name="style1569838605656" xfId="3335" xr:uid="{00000000-0005-0000-0000-0000080D0000}"/>
    <cellStyle name="style1569838605680" xfId="3336" xr:uid="{00000000-0005-0000-0000-0000090D0000}"/>
    <cellStyle name="style1569838605703" xfId="3337" xr:uid="{00000000-0005-0000-0000-00000A0D0000}"/>
    <cellStyle name="style1569838605725" xfId="3340" xr:uid="{00000000-0005-0000-0000-00000B0D0000}"/>
    <cellStyle name="style1569838605747" xfId="3341" xr:uid="{00000000-0005-0000-0000-00000C0D0000}"/>
    <cellStyle name="style1569838605770" xfId="3342" xr:uid="{00000000-0005-0000-0000-00000D0D0000}"/>
    <cellStyle name="style1569838605793" xfId="3345" xr:uid="{00000000-0005-0000-0000-00000E0D0000}"/>
    <cellStyle name="style1569838605817" xfId="3346" xr:uid="{00000000-0005-0000-0000-00000F0D0000}"/>
    <cellStyle name="style1569838605845" xfId="3347" xr:uid="{00000000-0005-0000-0000-0000100D0000}"/>
    <cellStyle name="style1569838605873" xfId="3348" xr:uid="{00000000-0005-0000-0000-0000110D0000}"/>
    <cellStyle name="style1569838605901" xfId="3349" xr:uid="{00000000-0005-0000-0000-0000120D0000}"/>
    <cellStyle name="style1569838605929" xfId="3350" xr:uid="{00000000-0005-0000-0000-0000130D0000}"/>
    <cellStyle name="style1569838605951" xfId="3351" xr:uid="{00000000-0005-0000-0000-0000140D0000}"/>
    <cellStyle name="style1569838605980" xfId="3352" xr:uid="{00000000-0005-0000-0000-0000150D0000}"/>
    <cellStyle name="style1569838606031" xfId="3353" xr:uid="{00000000-0005-0000-0000-0000160D0000}"/>
    <cellStyle name="style1569838606064" xfId="3360" xr:uid="{00000000-0005-0000-0000-0000170D0000}"/>
    <cellStyle name="style1569838606087" xfId="3361" xr:uid="{00000000-0005-0000-0000-0000180D0000}"/>
    <cellStyle name="style1569838606125" xfId="3362" xr:uid="{00000000-0005-0000-0000-0000190D0000}"/>
    <cellStyle name="style1569838606154" xfId="3363" xr:uid="{00000000-0005-0000-0000-00001A0D0000}"/>
    <cellStyle name="style1569838606176" xfId="3364" xr:uid="{00000000-0005-0000-0000-00001B0D0000}"/>
    <cellStyle name="style1569838606207" xfId="3365" xr:uid="{00000000-0005-0000-0000-00001C0D0000}"/>
    <cellStyle name="style1569838606229" xfId="3366" xr:uid="{00000000-0005-0000-0000-00001D0D0000}"/>
    <cellStyle name="style1569838606258" xfId="3367" xr:uid="{00000000-0005-0000-0000-00001E0D0000}"/>
    <cellStyle name="style1569844809439" xfId="3370" xr:uid="{00000000-0005-0000-0000-00001F0D0000}"/>
    <cellStyle name="style1569844809545" xfId="3371" xr:uid="{00000000-0005-0000-0000-0000200D0000}"/>
    <cellStyle name="style1569844809612" xfId="3372" xr:uid="{00000000-0005-0000-0000-0000210D0000}"/>
    <cellStyle name="style1569844809675" xfId="3374" xr:uid="{00000000-0005-0000-0000-0000220D0000}"/>
    <cellStyle name="style1569844809738" xfId="3375" xr:uid="{00000000-0005-0000-0000-0000230D0000}"/>
    <cellStyle name="style1569844809801" xfId="3373" xr:uid="{00000000-0005-0000-0000-0000240D0000}"/>
    <cellStyle name="style1569844809886" xfId="3376" xr:uid="{00000000-0005-0000-0000-0000250D0000}"/>
    <cellStyle name="style1569844809948" xfId="3377" xr:uid="{00000000-0005-0000-0000-0000260D0000}"/>
    <cellStyle name="style1569844809999" xfId="3380" xr:uid="{00000000-0005-0000-0000-0000270D0000}"/>
    <cellStyle name="style1569844810061" xfId="3383" xr:uid="{00000000-0005-0000-0000-0000280D0000}"/>
    <cellStyle name="style1569844810109" xfId="3378" xr:uid="{00000000-0005-0000-0000-0000290D0000}"/>
    <cellStyle name="style1569844810220" xfId="3381" xr:uid="{00000000-0005-0000-0000-00002A0D0000}"/>
    <cellStyle name="style1569844810322" xfId="3384" xr:uid="{00000000-0005-0000-0000-00002B0D0000}"/>
    <cellStyle name="style1569844810373" xfId="3379" xr:uid="{00000000-0005-0000-0000-00002C0D0000}"/>
    <cellStyle name="style1569844810453" xfId="3382" xr:uid="{00000000-0005-0000-0000-00002D0D0000}"/>
    <cellStyle name="style1569844810518" xfId="3385" xr:uid="{00000000-0005-0000-0000-00002E0D0000}"/>
    <cellStyle name="style1569844812609" xfId="3386" xr:uid="{00000000-0005-0000-0000-00002F0D0000}"/>
    <cellStyle name="style1569844812671" xfId="3387" xr:uid="{00000000-0005-0000-0000-0000300D0000}"/>
    <cellStyle name="style1569844812727" xfId="3391" xr:uid="{00000000-0005-0000-0000-0000310D0000}"/>
    <cellStyle name="style1569844812783" xfId="3395" xr:uid="{00000000-0005-0000-0000-0000320D0000}"/>
    <cellStyle name="style1569844812838" xfId="3388" xr:uid="{00000000-0005-0000-0000-0000330D0000}"/>
    <cellStyle name="style1569844812920" xfId="3389" xr:uid="{00000000-0005-0000-0000-0000340D0000}"/>
    <cellStyle name="style1569844812983" xfId="3390" xr:uid="{00000000-0005-0000-0000-0000350D0000}"/>
    <cellStyle name="style1569844813048" xfId="3442" xr:uid="{00000000-0005-0000-0000-0000360D0000}"/>
    <cellStyle name="style1569844813112" xfId="3392" xr:uid="{00000000-0005-0000-0000-0000370D0000}"/>
    <cellStyle name="style1569844813158" xfId="3443" xr:uid="{00000000-0005-0000-0000-0000380D0000}"/>
    <cellStyle name="style1569844813216" xfId="3393" xr:uid="{00000000-0005-0000-0000-0000390D0000}"/>
    <cellStyle name="style1569844813262" xfId="3444" xr:uid="{00000000-0005-0000-0000-00003A0D0000}"/>
    <cellStyle name="style1569844813318" xfId="3394" xr:uid="{00000000-0005-0000-0000-00003B0D0000}"/>
    <cellStyle name="style1569844813382" xfId="3396" xr:uid="{00000000-0005-0000-0000-00003C0D0000}"/>
    <cellStyle name="style1569844813441" xfId="3397" xr:uid="{00000000-0005-0000-0000-00003D0D0000}"/>
    <cellStyle name="style1569844813498" xfId="3398" xr:uid="{00000000-0005-0000-0000-00003E0D0000}"/>
    <cellStyle name="style1569844813556" xfId="3399" xr:uid="{00000000-0005-0000-0000-00003F0D0000}"/>
    <cellStyle name="style1569844813604" xfId="3403" xr:uid="{00000000-0005-0000-0000-0000400D0000}"/>
    <cellStyle name="style1569844813666" xfId="3407" xr:uid="{00000000-0005-0000-0000-0000410D0000}"/>
    <cellStyle name="style1569844813713" xfId="3400" xr:uid="{00000000-0005-0000-0000-0000420D0000}"/>
    <cellStyle name="style1569844813772" xfId="3401" xr:uid="{00000000-0005-0000-0000-0000430D0000}"/>
    <cellStyle name="style1569844813829" xfId="3402" xr:uid="{00000000-0005-0000-0000-0000440D0000}"/>
    <cellStyle name="style1569844813905" xfId="3404" xr:uid="{00000000-0005-0000-0000-0000450D0000}"/>
    <cellStyle name="style1569844813963" xfId="3405" xr:uid="{00000000-0005-0000-0000-0000460D0000}"/>
    <cellStyle name="style1569844814019" xfId="3406" xr:uid="{00000000-0005-0000-0000-0000470D0000}"/>
    <cellStyle name="style1569844814080" xfId="3408" xr:uid="{00000000-0005-0000-0000-0000480D0000}"/>
    <cellStyle name="style1569844814137" xfId="3409" xr:uid="{00000000-0005-0000-0000-0000490D0000}"/>
    <cellStyle name="style1569844814194" xfId="3410" xr:uid="{00000000-0005-0000-0000-00004A0D0000}"/>
    <cellStyle name="style1569844814251" xfId="3411" xr:uid="{00000000-0005-0000-0000-00004B0D0000}"/>
    <cellStyle name="style1569844814301" xfId="3412" xr:uid="{00000000-0005-0000-0000-00004C0D0000}"/>
    <cellStyle name="style1569844814375" xfId="3413" xr:uid="{00000000-0005-0000-0000-00004D0D0000}"/>
    <cellStyle name="style1569844814427" xfId="3414" xr:uid="{00000000-0005-0000-0000-00004E0D0000}"/>
    <cellStyle name="style1569844814472" xfId="3415" xr:uid="{00000000-0005-0000-0000-00004F0D0000}"/>
    <cellStyle name="style1569844814518" xfId="3416" xr:uid="{00000000-0005-0000-0000-0000500D0000}"/>
    <cellStyle name="style1569844814564" xfId="3417" xr:uid="{00000000-0005-0000-0000-0000510D0000}"/>
    <cellStyle name="style1569844814615" xfId="3418" xr:uid="{00000000-0005-0000-0000-0000520D0000}"/>
    <cellStyle name="style1569844814667" xfId="3419" xr:uid="{00000000-0005-0000-0000-0000530D0000}"/>
    <cellStyle name="style1569844814717" xfId="3420" xr:uid="{00000000-0005-0000-0000-0000540D0000}"/>
    <cellStyle name="style1569844814769" xfId="3421" xr:uid="{00000000-0005-0000-0000-0000550D0000}"/>
    <cellStyle name="style1569844814834" xfId="3426" xr:uid="{00000000-0005-0000-0000-0000560D0000}"/>
    <cellStyle name="style1569844814886" xfId="3431" xr:uid="{00000000-0005-0000-0000-0000570D0000}"/>
    <cellStyle name="style1569844814931" xfId="3445" xr:uid="{00000000-0005-0000-0000-0000580D0000}"/>
    <cellStyle name="style1569844814977" xfId="3422" xr:uid="{00000000-0005-0000-0000-0000590D0000}"/>
    <cellStyle name="style1569844815021" xfId="3446" xr:uid="{00000000-0005-0000-0000-00005A0D0000}"/>
    <cellStyle name="style1569844815072" xfId="3427" xr:uid="{00000000-0005-0000-0000-00005B0D0000}"/>
    <cellStyle name="style1569844815117" xfId="3447" xr:uid="{00000000-0005-0000-0000-00005C0D0000}"/>
    <cellStyle name="style1569844815162" xfId="3432" xr:uid="{00000000-0005-0000-0000-00005D0D0000}"/>
    <cellStyle name="style1569844815208" xfId="3423" xr:uid="{00000000-0005-0000-0000-00005E0D0000}"/>
    <cellStyle name="style1569844815272" xfId="3424" xr:uid="{00000000-0005-0000-0000-00005F0D0000}"/>
    <cellStyle name="style1569844815317" xfId="3425" xr:uid="{00000000-0005-0000-0000-0000600D0000}"/>
    <cellStyle name="style1569844815362" xfId="3428" xr:uid="{00000000-0005-0000-0000-0000610D0000}"/>
    <cellStyle name="style1569844815406" xfId="3429" xr:uid="{00000000-0005-0000-0000-0000620D0000}"/>
    <cellStyle name="style1569844815452" xfId="3430" xr:uid="{00000000-0005-0000-0000-0000630D0000}"/>
    <cellStyle name="style1569844815498" xfId="3433" xr:uid="{00000000-0005-0000-0000-0000640D0000}"/>
    <cellStyle name="style1569844815545" xfId="3434" xr:uid="{00000000-0005-0000-0000-0000650D0000}"/>
    <cellStyle name="style1569844815601" xfId="3435" xr:uid="{00000000-0005-0000-0000-0000660D0000}"/>
    <cellStyle name="style1569844815665" xfId="3436" xr:uid="{00000000-0005-0000-0000-0000670D0000}"/>
    <cellStyle name="style1569844815740" xfId="3437" xr:uid="{00000000-0005-0000-0000-0000680D0000}"/>
    <cellStyle name="style1569844815804" xfId="3438" xr:uid="{00000000-0005-0000-0000-0000690D0000}"/>
    <cellStyle name="style1569844815850" xfId="3439" xr:uid="{00000000-0005-0000-0000-00006A0D0000}"/>
    <cellStyle name="style1569844815910" xfId="3440" xr:uid="{00000000-0005-0000-0000-00006B0D0000}"/>
    <cellStyle name="style1569844815956" xfId="3441" xr:uid="{00000000-0005-0000-0000-00006C0D0000}"/>
    <cellStyle name="style1569844816022" xfId="3448" xr:uid="{00000000-0005-0000-0000-00006D0D0000}"/>
    <cellStyle name="style1569844816068" xfId="3449" xr:uid="{00000000-0005-0000-0000-00006E0D0000}"/>
    <cellStyle name="style1569844816185" xfId="3450" xr:uid="{00000000-0005-0000-0000-00006F0D0000}"/>
    <cellStyle name="style1569844816243" xfId="3451" xr:uid="{00000000-0005-0000-0000-0000700D0000}"/>
    <cellStyle name="style1569844816290" xfId="3452" xr:uid="{00000000-0005-0000-0000-0000710D0000}"/>
    <cellStyle name="style1569844816349" xfId="3453" xr:uid="{00000000-0005-0000-0000-0000720D0000}"/>
    <cellStyle name="style1569844816393" xfId="3454" xr:uid="{00000000-0005-0000-0000-0000730D0000}"/>
    <cellStyle name="style1569844816479" xfId="3455" xr:uid="{00000000-0005-0000-0000-0000740D0000}"/>
    <cellStyle name="style1569930165264" xfId="3456" xr:uid="{00000000-0005-0000-0000-0000750D0000}"/>
    <cellStyle name="style1569930165326" xfId="3457" xr:uid="{00000000-0005-0000-0000-0000760D0000}"/>
    <cellStyle name="style1569930165378" xfId="3458" xr:uid="{00000000-0005-0000-0000-0000770D0000}"/>
    <cellStyle name="style1569930165430" xfId="3460" xr:uid="{00000000-0005-0000-0000-0000780D0000}"/>
    <cellStyle name="style1569930165481" xfId="3461" xr:uid="{00000000-0005-0000-0000-0000790D0000}"/>
    <cellStyle name="style1569930165533" xfId="3459" xr:uid="{00000000-0005-0000-0000-00007A0D0000}"/>
    <cellStyle name="style1569930165583" xfId="3462" xr:uid="{00000000-0005-0000-0000-00007B0D0000}"/>
    <cellStyle name="style1569930165633" xfId="3463" xr:uid="{00000000-0005-0000-0000-00007C0D0000}"/>
    <cellStyle name="style1569930165674" xfId="3466" xr:uid="{00000000-0005-0000-0000-00007D0D0000}"/>
    <cellStyle name="style1569930165744" xfId="3469" xr:uid="{00000000-0005-0000-0000-00007E0D0000}"/>
    <cellStyle name="style1569930165785" xfId="3464" xr:uid="{00000000-0005-0000-0000-00007F0D0000}"/>
    <cellStyle name="style1569930165876" xfId="3467" xr:uid="{00000000-0005-0000-0000-0000800D0000}"/>
    <cellStyle name="style1569930165958" xfId="3470" xr:uid="{00000000-0005-0000-0000-0000810D0000}"/>
    <cellStyle name="style1569930165998" xfId="3465" xr:uid="{00000000-0005-0000-0000-0000820D0000}"/>
    <cellStyle name="style1569930166048" xfId="3468" xr:uid="{00000000-0005-0000-0000-0000830D0000}"/>
    <cellStyle name="style1569930166099" xfId="3471" xr:uid="{00000000-0005-0000-0000-0000840D0000}"/>
    <cellStyle name="style1569930167880" xfId="3472" xr:uid="{00000000-0005-0000-0000-0000850D0000}"/>
    <cellStyle name="style1569930167931" xfId="3473" xr:uid="{00000000-0005-0000-0000-0000860D0000}"/>
    <cellStyle name="style1569930167977" xfId="3477" xr:uid="{00000000-0005-0000-0000-0000870D0000}"/>
    <cellStyle name="style1569930168023" xfId="3481" xr:uid="{00000000-0005-0000-0000-0000880D0000}"/>
    <cellStyle name="style1569930168068" xfId="3474" xr:uid="{00000000-0005-0000-0000-0000890D0000}"/>
    <cellStyle name="style1569930168118" xfId="3475" xr:uid="{00000000-0005-0000-0000-00008A0D0000}"/>
    <cellStyle name="style1569930168170" xfId="3476" xr:uid="{00000000-0005-0000-0000-00008B0D0000}"/>
    <cellStyle name="style1569930168244" xfId="3528" xr:uid="{00000000-0005-0000-0000-00008C0D0000}"/>
    <cellStyle name="style1569930168295" xfId="3478" xr:uid="{00000000-0005-0000-0000-00008D0D0000}"/>
    <cellStyle name="style1569930168338" xfId="3529" xr:uid="{00000000-0005-0000-0000-00008E0D0000}"/>
    <cellStyle name="style1569930168390" xfId="3479" xr:uid="{00000000-0005-0000-0000-00008F0D0000}"/>
    <cellStyle name="style1569930168432" xfId="3530" xr:uid="{00000000-0005-0000-0000-0000900D0000}"/>
    <cellStyle name="style1569930168483" xfId="3480" xr:uid="{00000000-0005-0000-0000-0000910D0000}"/>
    <cellStyle name="style1569930168524" xfId="3482" xr:uid="{00000000-0005-0000-0000-0000920D0000}"/>
    <cellStyle name="style1569930168575" xfId="3483" xr:uid="{00000000-0005-0000-0000-0000930D0000}"/>
    <cellStyle name="style1569930168627" xfId="3484" xr:uid="{00000000-0005-0000-0000-0000940D0000}"/>
    <cellStyle name="style1569930168688" xfId="3485" xr:uid="{00000000-0005-0000-0000-0000950D0000}"/>
    <cellStyle name="style1569930168733" xfId="3489" xr:uid="{00000000-0005-0000-0000-0000960D0000}"/>
    <cellStyle name="style1569930168800" xfId="3493" xr:uid="{00000000-0005-0000-0000-0000970D0000}"/>
    <cellStyle name="style1569930168844" xfId="3486" xr:uid="{00000000-0005-0000-0000-0000980D0000}"/>
    <cellStyle name="style1569930168894" xfId="3487" xr:uid="{00000000-0005-0000-0000-0000990D0000}"/>
    <cellStyle name="style1569930168945" xfId="3488" xr:uid="{00000000-0005-0000-0000-00009A0D0000}"/>
    <cellStyle name="style1569930168995" xfId="3490" xr:uid="{00000000-0005-0000-0000-00009B0D0000}"/>
    <cellStyle name="style1569930169046" xfId="3491" xr:uid="{00000000-0005-0000-0000-00009C0D0000}"/>
    <cellStyle name="style1569930169096" xfId="3492" xr:uid="{00000000-0005-0000-0000-00009D0D0000}"/>
    <cellStyle name="style1569930169148" xfId="3494" xr:uid="{00000000-0005-0000-0000-00009E0D0000}"/>
    <cellStyle name="style1569930169198" xfId="3495" xr:uid="{00000000-0005-0000-0000-00009F0D0000}"/>
    <cellStyle name="style1569930169249" xfId="3496" xr:uid="{00000000-0005-0000-0000-0000A00D0000}"/>
    <cellStyle name="style1569930169323" xfId="3497" xr:uid="{00000000-0005-0000-0000-0000A10D0000}"/>
    <cellStyle name="style1569930169368" xfId="3498" xr:uid="{00000000-0005-0000-0000-0000A20D0000}"/>
    <cellStyle name="style1569930169419" xfId="3499" xr:uid="{00000000-0005-0000-0000-0000A30D0000}"/>
    <cellStyle name="style1569930169466" xfId="3500" xr:uid="{00000000-0005-0000-0000-0000A40D0000}"/>
    <cellStyle name="style1569930169507" xfId="3501" xr:uid="{00000000-0005-0000-0000-0000A50D0000}"/>
    <cellStyle name="style1569930169548" xfId="3502" xr:uid="{00000000-0005-0000-0000-0000A60D0000}"/>
    <cellStyle name="style1569930169590" xfId="3503" xr:uid="{00000000-0005-0000-0000-0000A70D0000}"/>
    <cellStyle name="style1569930169635" xfId="3504" xr:uid="{00000000-0005-0000-0000-0000A80D0000}"/>
    <cellStyle name="style1569930169680" xfId="3505" xr:uid="{00000000-0005-0000-0000-0000A90D0000}"/>
    <cellStyle name="style1569930169726" xfId="3506" xr:uid="{00000000-0005-0000-0000-0000AA0D0000}"/>
    <cellStyle name="style1569930169795" xfId="3507" xr:uid="{00000000-0005-0000-0000-0000AB0D0000}"/>
    <cellStyle name="style1569930169836" xfId="3512" xr:uid="{00000000-0005-0000-0000-0000AC0D0000}"/>
    <cellStyle name="style1569930169882" xfId="3517" xr:uid="{00000000-0005-0000-0000-0000AD0D0000}"/>
    <cellStyle name="style1569930169922" xfId="3531" xr:uid="{00000000-0005-0000-0000-0000AE0D0000}"/>
    <cellStyle name="style1569930169963" xfId="3508" xr:uid="{00000000-0005-0000-0000-0000AF0D0000}"/>
    <cellStyle name="style1569930170003" xfId="3532" xr:uid="{00000000-0005-0000-0000-0000B00D0000}"/>
    <cellStyle name="style1569930170049" xfId="3513" xr:uid="{00000000-0005-0000-0000-0000B10D0000}"/>
    <cellStyle name="style1569930170090" xfId="3533" xr:uid="{00000000-0005-0000-0000-0000B20D0000}"/>
    <cellStyle name="style1569930170131" xfId="3518" xr:uid="{00000000-0005-0000-0000-0000B30D0000}"/>
    <cellStyle name="style1569930170174" xfId="3509" xr:uid="{00000000-0005-0000-0000-0000B40D0000}"/>
    <cellStyle name="style1569930170214" xfId="3510" xr:uid="{00000000-0005-0000-0000-0000B50D0000}"/>
    <cellStyle name="style1569930170255" xfId="3511" xr:uid="{00000000-0005-0000-0000-0000B60D0000}"/>
    <cellStyle name="style1569930170320" xfId="3514" xr:uid="{00000000-0005-0000-0000-0000B70D0000}"/>
    <cellStyle name="style1569930170363" xfId="3515" xr:uid="{00000000-0005-0000-0000-0000B80D0000}"/>
    <cellStyle name="style1569930170404" xfId="3516" xr:uid="{00000000-0005-0000-0000-0000B90D0000}"/>
    <cellStyle name="style1569930170446" xfId="3519" xr:uid="{00000000-0005-0000-0000-0000BA0D0000}"/>
    <cellStyle name="style1569930170488" xfId="3520" xr:uid="{00000000-0005-0000-0000-0000BB0D0000}"/>
    <cellStyle name="style1569930170538" xfId="3521" xr:uid="{00000000-0005-0000-0000-0000BC0D0000}"/>
    <cellStyle name="style1569930170589" xfId="3522" xr:uid="{00000000-0005-0000-0000-0000BD0D0000}"/>
    <cellStyle name="style1569930170639" xfId="3523" xr:uid="{00000000-0005-0000-0000-0000BE0D0000}"/>
    <cellStyle name="style1569930170689" xfId="3524" xr:uid="{00000000-0005-0000-0000-0000BF0D0000}"/>
    <cellStyle name="style1569930170730" xfId="3525" xr:uid="{00000000-0005-0000-0000-0000C00D0000}"/>
    <cellStyle name="style1569930170802" xfId="3526" xr:uid="{00000000-0005-0000-0000-0000C10D0000}"/>
    <cellStyle name="style1569930170845" xfId="3527" xr:uid="{00000000-0005-0000-0000-0000C20D0000}"/>
    <cellStyle name="style1569930170899" xfId="3534" xr:uid="{00000000-0005-0000-0000-0000C30D0000}"/>
    <cellStyle name="style1569930170942" xfId="3535" xr:uid="{00000000-0005-0000-0000-0000C40D0000}"/>
    <cellStyle name="style1569930171018" xfId="3536" xr:uid="{00000000-0005-0000-0000-0000C50D0000}"/>
    <cellStyle name="style1569930171069" xfId="3537" xr:uid="{00000000-0005-0000-0000-0000C60D0000}"/>
    <cellStyle name="style1569930171134" xfId="3538" xr:uid="{00000000-0005-0000-0000-0000C70D0000}"/>
    <cellStyle name="style1569930171187" xfId="3539" xr:uid="{00000000-0005-0000-0000-0000C80D0000}"/>
    <cellStyle name="style1569930171229" xfId="3540" xr:uid="{00000000-0005-0000-0000-0000C90D0000}"/>
    <cellStyle name="style1569930171278" xfId="3541" xr:uid="{00000000-0005-0000-0000-0000CA0D0000}"/>
    <cellStyle name="style1574185558400" xfId="3612" xr:uid="{00000000-0005-0000-0000-0000CB0D0000}"/>
    <cellStyle name="style1574185558501" xfId="3613" xr:uid="{00000000-0005-0000-0000-0000CC0D0000}"/>
    <cellStyle name="style1574185558576" xfId="3614" xr:uid="{00000000-0005-0000-0000-0000CD0D0000}"/>
    <cellStyle name="style1574185558642" xfId="3616" xr:uid="{00000000-0005-0000-0000-0000CE0D0000}"/>
    <cellStyle name="style1574185558713" xfId="3617" xr:uid="{00000000-0005-0000-0000-0000CF0D0000}"/>
    <cellStyle name="style1574185558784" xfId="3615" xr:uid="{00000000-0005-0000-0000-0000D00D0000}"/>
    <cellStyle name="style1574185558850" xfId="3618" xr:uid="{00000000-0005-0000-0000-0000D10D0000}"/>
    <cellStyle name="style1574185558914" xfId="3619" xr:uid="{00000000-0005-0000-0000-0000D20D0000}"/>
    <cellStyle name="style1574185558970" xfId="3622" xr:uid="{00000000-0005-0000-0000-0000D30D0000}"/>
    <cellStyle name="style1574185559038" xfId="3625" xr:uid="{00000000-0005-0000-0000-0000D40D0000}"/>
    <cellStyle name="style1574185559090" xfId="3620" xr:uid="{00000000-0005-0000-0000-0000D50D0000}"/>
    <cellStyle name="style1574185559210" xfId="3623" xr:uid="{00000000-0005-0000-0000-0000D60D0000}"/>
    <cellStyle name="style1574185559339" xfId="3626" xr:uid="{00000000-0005-0000-0000-0000D70D0000}"/>
    <cellStyle name="style1574185559393" xfId="3621" xr:uid="{00000000-0005-0000-0000-0000D80D0000}"/>
    <cellStyle name="style1574185559457" xfId="3624" xr:uid="{00000000-0005-0000-0000-0000D90D0000}"/>
    <cellStyle name="style1574185559524" xfId="3627" xr:uid="{00000000-0005-0000-0000-0000DA0D0000}"/>
    <cellStyle name="style1574185561546" xfId="3542" xr:uid="{00000000-0005-0000-0000-0000DB0D0000}"/>
    <cellStyle name="style1574185561607" xfId="3543" xr:uid="{00000000-0005-0000-0000-0000DC0D0000}"/>
    <cellStyle name="style1574185561662" xfId="3547" xr:uid="{00000000-0005-0000-0000-0000DD0D0000}"/>
    <cellStyle name="style1574185561716" xfId="3551" xr:uid="{00000000-0005-0000-0000-0000DE0D0000}"/>
    <cellStyle name="style1574185561771" xfId="3544" xr:uid="{00000000-0005-0000-0000-0000DF0D0000}"/>
    <cellStyle name="style1574185561832" xfId="3545" xr:uid="{00000000-0005-0000-0000-0000E00D0000}"/>
    <cellStyle name="style1574185561891" xfId="3546" xr:uid="{00000000-0005-0000-0000-0000E10D0000}"/>
    <cellStyle name="style1574185561950" xfId="3598" xr:uid="{00000000-0005-0000-0000-0000E20D0000}"/>
    <cellStyle name="style1574185562009" xfId="3548" xr:uid="{00000000-0005-0000-0000-0000E30D0000}"/>
    <cellStyle name="style1574185562057" xfId="3599" xr:uid="{00000000-0005-0000-0000-0000E40D0000}"/>
    <cellStyle name="style1574185562115" xfId="3549" xr:uid="{00000000-0005-0000-0000-0000E50D0000}"/>
    <cellStyle name="style1574185562162" xfId="3600" xr:uid="{00000000-0005-0000-0000-0000E60D0000}"/>
    <cellStyle name="style1574185562244" xfId="3550" xr:uid="{00000000-0005-0000-0000-0000E70D0000}"/>
    <cellStyle name="style1574185562291" xfId="3552" xr:uid="{00000000-0005-0000-0000-0000E80D0000}"/>
    <cellStyle name="style1574185562350" xfId="3553" xr:uid="{00000000-0005-0000-0000-0000E90D0000}"/>
    <cellStyle name="style1574185562409" xfId="3554" xr:uid="{00000000-0005-0000-0000-0000EA0D0000}"/>
    <cellStyle name="style1574185562468" xfId="3555" xr:uid="{00000000-0005-0000-0000-0000EB0D0000}"/>
    <cellStyle name="style1574185562525" xfId="3559" xr:uid="{00000000-0005-0000-0000-0000EC0D0000}"/>
    <cellStyle name="style1574185562574" xfId="3563" xr:uid="{00000000-0005-0000-0000-0000ED0D0000}"/>
    <cellStyle name="style1574185562623" xfId="3556" xr:uid="{00000000-0005-0000-0000-0000EE0D0000}"/>
    <cellStyle name="style1574185562681" xfId="3557" xr:uid="{00000000-0005-0000-0000-0000EF0D0000}"/>
    <cellStyle name="style1574185562740" xfId="3558" xr:uid="{00000000-0005-0000-0000-0000F00D0000}"/>
    <cellStyle name="style1574185562799" xfId="3560" xr:uid="{00000000-0005-0000-0000-0000F10D0000}"/>
    <cellStyle name="style1574185562858" xfId="3561" xr:uid="{00000000-0005-0000-0000-0000F20D0000}"/>
    <cellStyle name="style1574185562916" xfId="3562" xr:uid="{00000000-0005-0000-0000-0000F30D0000}"/>
    <cellStyle name="style1574185562977" xfId="3564" xr:uid="{00000000-0005-0000-0000-0000F40D0000}"/>
    <cellStyle name="style1574185563056" xfId="3565" xr:uid="{00000000-0005-0000-0000-0000F50D0000}"/>
    <cellStyle name="style1574185563117" xfId="3566" xr:uid="{00000000-0005-0000-0000-0000F60D0000}"/>
    <cellStyle name="style1574185563175" xfId="3567" xr:uid="{00000000-0005-0000-0000-0000F70D0000}"/>
    <cellStyle name="style1574185563229" xfId="3568" xr:uid="{00000000-0005-0000-0000-0000F80D0000}"/>
    <cellStyle name="style1574185563288" xfId="3569" xr:uid="{00000000-0005-0000-0000-0000F90D0000}"/>
    <cellStyle name="style1574185563342" xfId="3570" xr:uid="{00000000-0005-0000-0000-0000FA0D0000}"/>
    <cellStyle name="style1574185563388" xfId="3571" xr:uid="{00000000-0005-0000-0000-0000FB0D0000}"/>
    <cellStyle name="style1574185563439" xfId="3572" xr:uid="{00000000-0005-0000-0000-0000FC0D0000}"/>
    <cellStyle name="style1574185563489" xfId="3573" xr:uid="{00000000-0005-0000-0000-0000FD0D0000}"/>
    <cellStyle name="style1574185563542" xfId="3574" xr:uid="{00000000-0005-0000-0000-0000FE0D0000}"/>
    <cellStyle name="style1574185563597" xfId="3575" xr:uid="{00000000-0005-0000-0000-0000FF0D0000}"/>
    <cellStyle name="style1574185563651" xfId="3576" xr:uid="{00000000-0005-0000-0000-0000000E0000}"/>
    <cellStyle name="style1574185563703" xfId="3577" xr:uid="{00000000-0005-0000-0000-0000010E0000}"/>
    <cellStyle name="style1574185563749" xfId="3582" xr:uid="{00000000-0005-0000-0000-0000020E0000}"/>
    <cellStyle name="style1574185563803" xfId="3587" xr:uid="{00000000-0005-0000-0000-0000030E0000}"/>
    <cellStyle name="style1574185563849" xfId="3601" xr:uid="{00000000-0005-0000-0000-0000040E0000}"/>
    <cellStyle name="style1574185563918" xfId="3578" xr:uid="{00000000-0005-0000-0000-0000050E0000}"/>
    <cellStyle name="style1574185563965" xfId="3602" xr:uid="{00000000-0005-0000-0000-0000060E0000}"/>
    <cellStyle name="style1574185564016" xfId="3583" xr:uid="{00000000-0005-0000-0000-0000070E0000}"/>
    <cellStyle name="style1574185564062" xfId="3603" xr:uid="{00000000-0005-0000-0000-0000080E0000}"/>
    <cellStyle name="style1574185564110" xfId="3588" xr:uid="{00000000-0005-0000-0000-0000090E0000}"/>
    <cellStyle name="style1574185564160" xfId="3579" xr:uid="{00000000-0005-0000-0000-00000A0E0000}"/>
    <cellStyle name="style1574185564209" xfId="3580" xr:uid="{00000000-0005-0000-0000-00000B0E0000}"/>
    <cellStyle name="style1574185564256" xfId="3581" xr:uid="{00000000-0005-0000-0000-00000C0E0000}"/>
    <cellStyle name="style1574185564302" xfId="3584" xr:uid="{00000000-0005-0000-0000-00000D0E0000}"/>
    <cellStyle name="style1574185564348" xfId="3585" xr:uid="{00000000-0005-0000-0000-00000E0E0000}"/>
    <cellStyle name="style1574185564394" xfId="3586" xr:uid="{00000000-0005-0000-0000-00000F0E0000}"/>
    <cellStyle name="style1574185564443" xfId="3589" xr:uid="{00000000-0005-0000-0000-0000100E0000}"/>
    <cellStyle name="style1574185564504" xfId="3590" xr:uid="{00000000-0005-0000-0000-0000110E0000}"/>
    <cellStyle name="style1574185564563" xfId="3591" xr:uid="{00000000-0005-0000-0000-0000120E0000}"/>
    <cellStyle name="style1574185564621" xfId="3592" xr:uid="{00000000-0005-0000-0000-0000130E0000}"/>
    <cellStyle name="style1574185564679" xfId="3593" xr:uid="{00000000-0005-0000-0000-0000140E0000}"/>
    <cellStyle name="style1574185564759" xfId="3594" xr:uid="{00000000-0005-0000-0000-0000150E0000}"/>
    <cellStyle name="style1574185564807" xfId="3595" xr:uid="{00000000-0005-0000-0000-0000160E0000}"/>
    <cellStyle name="style1574185564868" xfId="3596" xr:uid="{00000000-0005-0000-0000-0000170E0000}"/>
    <cellStyle name="style1574185564917" xfId="3597" xr:uid="{00000000-0005-0000-0000-0000180E0000}"/>
    <cellStyle name="style1574185564985" xfId="3604" xr:uid="{00000000-0005-0000-0000-0000190E0000}"/>
    <cellStyle name="style1574185565032" xfId="3605" xr:uid="{00000000-0005-0000-0000-00001A0E0000}"/>
    <cellStyle name="style1574185565129" xfId="3606" xr:uid="{00000000-0005-0000-0000-00001B0E0000}"/>
    <cellStyle name="style1574185565191" xfId="3607" xr:uid="{00000000-0005-0000-0000-00001C0E0000}"/>
    <cellStyle name="style1574185565241" xfId="3608" xr:uid="{00000000-0005-0000-0000-00001D0E0000}"/>
    <cellStyle name="style1574185565374" xfId="3609" xr:uid="{00000000-0005-0000-0000-00001E0E0000}"/>
    <cellStyle name="style1574185565421" xfId="3610" xr:uid="{00000000-0005-0000-0000-00001F0E0000}"/>
    <cellStyle name="style1574185565477" xfId="3611" xr:uid="{00000000-0005-0000-0000-0000200E0000}"/>
    <cellStyle name="Texto de advertencia 2" xfId="3060" xr:uid="{00000000-0005-0000-0000-0000210E0000}"/>
    <cellStyle name="Texto de advertencia 3" xfId="3061" xr:uid="{00000000-0005-0000-0000-0000220E0000}"/>
    <cellStyle name="Texto explicativo 2" xfId="3062" xr:uid="{00000000-0005-0000-0000-0000230E0000}"/>
    <cellStyle name="Texto explicativo 3" xfId="3063" xr:uid="{00000000-0005-0000-0000-0000240E0000}"/>
    <cellStyle name="Título 1 2" xfId="3064" xr:uid="{00000000-0005-0000-0000-0000250E0000}"/>
    <cellStyle name="Título 1 3" xfId="3065" xr:uid="{00000000-0005-0000-0000-0000260E0000}"/>
    <cellStyle name="Título 2 2" xfId="3066" xr:uid="{00000000-0005-0000-0000-0000270E0000}"/>
    <cellStyle name="Título 2 3" xfId="3067" xr:uid="{00000000-0005-0000-0000-0000280E0000}"/>
    <cellStyle name="Título 3 2" xfId="3068" xr:uid="{00000000-0005-0000-0000-0000290E0000}"/>
    <cellStyle name="Título 3 3" xfId="3069" xr:uid="{00000000-0005-0000-0000-00002A0E0000}"/>
    <cellStyle name="Título 4" xfId="3070" xr:uid="{00000000-0005-0000-0000-00002B0E0000}"/>
    <cellStyle name="Título 5" xfId="3071" xr:uid="{00000000-0005-0000-0000-00002C0E0000}"/>
    <cellStyle name="Total 2" xfId="3072" xr:uid="{00000000-0005-0000-0000-00002D0E0000}"/>
    <cellStyle name="Total 3" xfId="3073" xr:uid="{00000000-0005-0000-0000-00002E0E0000}"/>
  </cellStyles>
  <dxfs count="0"/>
  <tableStyles count="0" defaultTableStyle="TableStyleMedium2" defaultPivotStyle="PivotStyleLight16"/>
  <colors>
    <mruColors>
      <color rgb="FF5F497A"/>
      <color rgb="FF499FDF"/>
      <color rgb="FF86868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7951</xdr:colOff>
      <xdr:row>3</xdr:row>
      <xdr:rowOff>7951</xdr:rowOff>
    </xdr:from>
    <xdr:to>
      <xdr:col>3</xdr:col>
      <xdr:colOff>0</xdr:colOff>
      <xdr:row>6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834887" y="580445"/>
          <a:ext cx="2313830" cy="564543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24848</xdr:colOff>
      <xdr:row>24</xdr:row>
      <xdr:rowOff>22435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017179-06C1-8917-7766-ED88E91F3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58848" cy="3889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24848</xdr:colOff>
      <xdr:row>24</xdr:row>
      <xdr:rowOff>34628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E766151-62C8-9E9A-1A5B-FDACDE979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58848" cy="39017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7951</xdr:colOff>
      <xdr:row>3</xdr:row>
      <xdr:rowOff>7951</xdr:rowOff>
    </xdr:from>
    <xdr:to>
      <xdr:col>3</xdr:col>
      <xdr:colOff>0</xdr:colOff>
      <xdr:row>6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834887" y="580445"/>
          <a:ext cx="2393343" cy="723569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818984</xdr:colOff>
      <xdr:row>3</xdr:row>
      <xdr:rowOff>0</xdr:rowOff>
    </xdr:from>
    <xdr:to>
      <xdr:col>3</xdr:col>
      <xdr:colOff>0</xdr:colOff>
      <xdr:row>4</xdr:row>
      <xdr:rowOff>186856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818984" y="572494"/>
          <a:ext cx="2496710" cy="377687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7951</xdr:colOff>
      <xdr:row>3</xdr:row>
      <xdr:rowOff>7951</xdr:rowOff>
    </xdr:from>
    <xdr:to>
      <xdr:col>3</xdr:col>
      <xdr:colOff>0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769951" y="598501"/>
          <a:ext cx="1935149" cy="544499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1956021</xdr:colOff>
      <xdr:row>4</xdr:row>
      <xdr:rowOff>182880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826936" y="572494"/>
          <a:ext cx="1956021" cy="373711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501222</xdr:colOff>
      <xdr:row>6</xdr:row>
      <xdr:rowOff>21494</xdr:rowOff>
    </xdr:from>
    <xdr:to>
      <xdr:col>1</xdr:col>
      <xdr:colOff>576152</xdr:colOff>
      <xdr:row>6</xdr:row>
      <xdr:rowOff>145319</xdr:rowOff>
    </xdr:to>
    <xdr:sp macro="" textlink="">
      <xdr:nvSpPr>
        <xdr:cNvPr id="8" name="1 Rectángulo">
          <a:extLst>
            <a:ext uri="{FF2B5EF4-FFF2-40B4-BE49-F238E27FC236}">
              <a16:creationId xmlns:a16="http://schemas.microsoft.com/office/drawing/2014/main" id="{4588D18D-9281-4B58-975E-E370A016FD3D}"/>
            </a:ext>
          </a:extLst>
        </xdr:cNvPr>
        <xdr:cNvSpPr>
          <a:spLocks/>
        </xdr:cNvSpPr>
      </xdr:nvSpPr>
      <xdr:spPr>
        <a:xfrm>
          <a:off x="1263222" y="1354994"/>
          <a:ext cx="74930" cy="123825"/>
        </a:xfrm>
        <a:prstGeom prst="rect">
          <a:avLst/>
        </a:prstGeom>
        <a:solidFill>
          <a:srgbClr val="EEECE1">
            <a:lumMod val="75000"/>
          </a:srgbClr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ES"/>
        </a:p>
      </xdr:txBody>
    </xdr:sp>
    <xdr:clientData/>
  </xdr:twoCellAnchor>
  <xdr:twoCellAnchor>
    <xdr:from>
      <xdr:col>1</xdr:col>
      <xdr:colOff>495672</xdr:colOff>
      <xdr:row>7</xdr:row>
      <xdr:rowOff>15944</xdr:rowOff>
    </xdr:from>
    <xdr:to>
      <xdr:col>1</xdr:col>
      <xdr:colOff>570602</xdr:colOff>
      <xdr:row>7</xdr:row>
      <xdr:rowOff>139769</xdr:rowOff>
    </xdr:to>
    <xdr:sp macro="" textlink="">
      <xdr:nvSpPr>
        <xdr:cNvPr id="9" name="2 Rectángulo">
          <a:extLst>
            <a:ext uri="{FF2B5EF4-FFF2-40B4-BE49-F238E27FC236}">
              <a16:creationId xmlns:a16="http://schemas.microsoft.com/office/drawing/2014/main" id="{F5CA3ABC-F18F-464F-99F3-289BD0436F19}"/>
            </a:ext>
          </a:extLst>
        </xdr:cNvPr>
        <xdr:cNvSpPr>
          <a:spLocks/>
        </xdr:cNvSpPr>
      </xdr:nvSpPr>
      <xdr:spPr>
        <a:xfrm>
          <a:off x="1257672" y="1539944"/>
          <a:ext cx="74930" cy="123825"/>
        </a:xfrm>
        <a:prstGeom prst="rect">
          <a:avLst/>
        </a:prstGeom>
        <a:solidFill>
          <a:srgbClr val="9BBB59">
            <a:lumMod val="60000"/>
            <a:lumOff val="40000"/>
          </a:srgbClr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ES"/>
        </a:p>
      </xdr:txBody>
    </xdr:sp>
    <xdr:clientData/>
  </xdr:twoCellAnchor>
  <xdr:twoCellAnchor>
    <xdr:from>
      <xdr:col>1</xdr:col>
      <xdr:colOff>494885</xdr:colOff>
      <xdr:row>8</xdr:row>
      <xdr:rowOff>20708</xdr:rowOff>
    </xdr:from>
    <xdr:to>
      <xdr:col>1</xdr:col>
      <xdr:colOff>565260</xdr:colOff>
      <xdr:row>8</xdr:row>
      <xdr:rowOff>143108</xdr:rowOff>
    </xdr:to>
    <xdr:sp macro="" textlink="">
      <xdr:nvSpPr>
        <xdr:cNvPr id="10" name="3 Proceso">
          <a:extLst>
            <a:ext uri="{FF2B5EF4-FFF2-40B4-BE49-F238E27FC236}">
              <a16:creationId xmlns:a16="http://schemas.microsoft.com/office/drawing/2014/main" id="{94EA58CB-711D-4A74-98FB-A819A5C3BEBC}"/>
            </a:ext>
          </a:extLst>
        </xdr:cNvPr>
        <xdr:cNvSpPr>
          <a:spLocks/>
        </xdr:cNvSpPr>
      </xdr:nvSpPr>
      <xdr:spPr>
        <a:xfrm>
          <a:off x="1256885" y="1735208"/>
          <a:ext cx="70375" cy="122400"/>
        </a:xfrm>
        <a:prstGeom prst="flowChartProcess">
          <a:avLst/>
        </a:prstGeom>
        <a:solidFill>
          <a:srgbClr val="1F497D">
            <a:lumMod val="40000"/>
            <a:lumOff val="60000"/>
          </a:srgbClr>
        </a:solidFill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zoomScaleNormal="100" workbookViewId="0"/>
  </sheetViews>
  <sheetFormatPr baseColWidth="10" defaultColWidth="11.42578125" defaultRowHeight="15" x14ac:dyDescent="0.25"/>
  <cols>
    <col min="1" max="1" width="3.7109375" style="168" customWidth="1"/>
    <col min="2" max="2" width="12.7109375" style="168" customWidth="1"/>
    <col min="3" max="3" width="115.7109375" style="168" customWidth="1"/>
    <col min="4" max="4" width="3.7109375" style="168" customWidth="1"/>
    <col min="5" max="16384" width="11.42578125" style="168"/>
  </cols>
  <sheetData>
    <row r="1" spans="1:4" ht="13.5" customHeight="1" x14ac:dyDescent="0.25"/>
    <row r="2" spans="1:4" ht="21.75" customHeight="1" x14ac:dyDescent="0.25">
      <c r="B2" s="174" t="s">
        <v>222</v>
      </c>
      <c r="C2" s="174"/>
    </row>
    <row r="3" spans="1:4" ht="15.75" x14ac:dyDescent="0.25">
      <c r="B3" s="175" t="s">
        <v>144</v>
      </c>
      <c r="C3" s="169"/>
    </row>
    <row r="4" spans="1:4" x14ac:dyDescent="0.25">
      <c r="B4" s="170"/>
      <c r="C4" s="170"/>
      <c r="D4" s="170"/>
    </row>
    <row r="5" spans="1:4" ht="14.25" customHeight="1" x14ac:dyDescent="0.25">
      <c r="B5" s="160" t="s">
        <v>142</v>
      </c>
      <c r="C5" s="160"/>
      <c r="D5" s="160"/>
    </row>
    <row r="6" spans="1:4" x14ac:dyDescent="0.25">
      <c r="B6" s="255" t="s">
        <v>143</v>
      </c>
      <c r="C6" s="255"/>
      <c r="D6" s="161"/>
    </row>
    <row r="7" spans="1:4" ht="15" customHeight="1" x14ac:dyDescent="0.25">
      <c r="B7" s="255" t="s">
        <v>197</v>
      </c>
      <c r="C7" s="255"/>
      <c r="D7" s="161"/>
    </row>
    <row r="8" spans="1:4" x14ac:dyDescent="0.25">
      <c r="B8" s="162"/>
      <c r="C8" s="162"/>
      <c r="D8" s="161"/>
    </row>
    <row r="9" spans="1:4" ht="15.75" thickBot="1" x14ac:dyDescent="0.3">
      <c r="B9" s="170"/>
      <c r="C9" s="170"/>
    </row>
    <row r="10" spans="1:4" s="172" customFormat="1" ht="30.75" thickTop="1" x14ac:dyDescent="0.25">
      <c r="A10" s="171"/>
      <c r="B10" s="173" t="s">
        <v>156</v>
      </c>
      <c r="C10" s="163" t="str">
        <f>CONCATENATE(MID('T.4.1'!B$1,12,200)," ",'T.4.1'!B$2)</f>
        <v>Juzgados especializados (compatibles y exclusivos) de Violencia sobre la Mujer en funcionamiento, por comunidad autónoma. Datos a 31 de diciembre de 2024.</v>
      </c>
      <c r="D10" s="171"/>
    </row>
    <row r="11" spans="1:4" s="171" customFormat="1" ht="15.75" customHeight="1" x14ac:dyDescent="0.25">
      <c r="B11" s="166" t="s">
        <v>157</v>
      </c>
      <c r="C11" s="164" t="str">
        <f>CONCATENATE(MID('G.4.1'!B$1,14,200)," ",'G.4.1'!B$2)</f>
        <v>Juzgados exclusivos de Violencia sobre la Mujer en funcionamiento, por comunidad autónoma. Datos a 31 de diciembre de 2024.</v>
      </c>
    </row>
    <row r="12" spans="1:4" s="171" customFormat="1" ht="15.75" customHeight="1" x14ac:dyDescent="0.25">
      <c r="B12" s="166" t="s">
        <v>158</v>
      </c>
      <c r="C12" s="164" t="str">
        <f>CONCATENATE(MID('G.4.2'!B$1,14,200)," ",'G.4.2'!B$2)</f>
        <v>Juzgados compatibles de Violencia sobre la Mujer en funcionamiento, por comunidad autónoma. Datos a 31 de diciembre de 2024.</v>
      </c>
    </row>
    <row r="13" spans="1:4" s="171" customFormat="1" ht="30" x14ac:dyDescent="0.25">
      <c r="B13" s="166" t="s">
        <v>159</v>
      </c>
      <c r="C13" s="164" t="str">
        <f>CONCATENATE(MID('T.4.2'!B$1,12,200)," ",'T.4.2'!B$2)</f>
        <v>Juzgados especializados (compatibles y exclusivos) de Violencia sobre la Mujer en funcionamiento, por comunidad autónoma y provincia. Datos a 31 de diciembre de 2024.</v>
      </c>
    </row>
    <row r="14" spans="1:4" s="171" customFormat="1" ht="30" x14ac:dyDescent="0.25">
      <c r="B14" s="166" t="s">
        <v>160</v>
      </c>
      <c r="C14" s="164" t="str">
        <f>CONCATENATE(MID('T.4.3'!B$1,12,200)," ",'T.4.3'!B$2)</f>
        <v>Juzgados de lo Penal especializados y Secciones especializadas de las Audiencias Provinciales, por comunidad autónoma y provincia. Datos a 31 de diciembre de 2024.</v>
      </c>
    </row>
    <row r="15" spans="1:4" s="171" customFormat="1" ht="30" x14ac:dyDescent="0.25">
      <c r="B15" s="166" t="s">
        <v>161</v>
      </c>
      <c r="C15" s="164" t="str">
        <f>CONCATENATE(MID('T.4.4'!B$1,12,200)," ",'T.4.4'!B$2)</f>
        <v>Asuntos e importes certificados correspondientes a servicios prestados dentro del sistema de Asistencia Jurídica Gratuita por violencia de género, por comunidad autónoma. Datos a 31 de diciembre de 2024.</v>
      </c>
    </row>
    <row r="16" spans="1:4" s="171" customFormat="1" ht="30" x14ac:dyDescent="0.25">
      <c r="B16" s="166" t="s">
        <v>162</v>
      </c>
      <c r="C16" s="164" t="str">
        <f>CONCATENATE(MID('T.4.5'!B$1,12,200)," ",'T.4.5'!B$2)</f>
        <v>Importe de la asistencia jurídica gratuita a mujeres víctimas de violencia de género en el territorio competencia del Ministerio de la Presidencia, Justicia y Relaciones con las Cortes. Periodo 2004-2024.</v>
      </c>
    </row>
    <row r="17" spans="2:3" s="171" customFormat="1" ht="30" x14ac:dyDescent="0.25">
      <c r="B17" s="166" t="s">
        <v>163</v>
      </c>
      <c r="C17" s="164" t="str">
        <f>CONCATENATE(MID('T.4.6'!B$1,12,200)," ",'T.4.6'!B$2)</f>
        <v>Unidades de Valoración Forense Integral en los IMLCF en el territorio competencia del Ministerio de la Presidencia, Justicia y Relaciones con las Cortes. Datos a 31 de diciembre de 2024.</v>
      </c>
    </row>
    <row r="18" spans="2:3" s="171" customFormat="1" ht="30" x14ac:dyDescent="0.25">
      <c r="B18" s="166" t="s">
        <v>164</v>
      </c>
      <c r="C18" s="164" t="str">
        <f>CONCATENATE(MID('T.4.7'!B$1,12,200)," ",'T.4.7'!B$2)</f>
        <v>Informes¹ de las Unidades de Valoración Forense Integral de los IMLCF en el territorio competencia del Ministerio de la Presidencia, Justicia y Relaciones con las Cortes. Datos a 31 de diciembre de 2024.</v>
      </c>
    </row>
    <row r="19" spans="2:3" s="171" customFormat="1" ht="30" x14ac:dyDescent="0.25">
      <c r="B19" s="166" t="s">
        <v>165</v>
      </c>
      <c r="C19" s="164" t="str">
        <f>CONCATENATE(MID('T.4.8'!B$1,12,200)," ",'T.4.8'!B$2)</f>
        <v>Actuaciones periciales¹ de las Unidades de Valoración Forense Integral de los IMLCF en el territorio competencia del Ministerio de la Presidencia, Justicia y Relaciones con las Cortes. Datos a 31 de diciembre de 2024.</v>
      </c>
    </row>
    <row r="20" spans="2:3" s="171" customFormat="1" ht="30" x14ac:dyDescent="0.25">
      <c r="B20" s="166" t="s">
        <v>166</v>
      </c>
      <c r="C20" s="164" t="str">
        <f>CONCATENATE(MID('T.4.9'!B$1,12,200)," ",'T.4.9'!B$2)</f>
        <v>Víctimas con Órdenes de Protección atendidas por las OAV dependientes del Ministerio de la Presidencia, Justicia y Relaciones con las Cortes. Datos a 31 de diciembre de 2024.</v>
      </c>
    </row>
    <row r="21" spans="2:3" s="171" customFormat="1" ht="30" x14ac:dyDescent="0.25">
      <c r="B21" s="166" t="s">
        <v>150</v>
      </c>
      <c r="C21" s="164" t="str">
        <f>CONCATENATE(MID('T.4.10'!B$1,13,200)," ",'T.4.10'!B$2)</f>
        <v>Víctimas con Órdenes de Protección atendidas por las OAV dependientes del Ministerio de la Presidencia, Justicia y Relaciones con las Cortes (gestor/a y psicólogo/a). Periodo 2006-2024.</v>
      </c>
    </row>
    <row r="22" spans="2:3" s="171" customFormat="1" ht="17.45" customHeight="1" thickBot="1" x14ac:dyDescent="0.3">
      <c r="B22" s="167" t="s">
        <v>151</v>
      </c>
      <c r="C22" s="165" t="str">
        <f>CONCATENATE(MID('T.4.11'!B$1,13,200)," ",'T.4.11'!B$2)</f>
        <v>Número de sesiones psicológicas a víctimas de violencia en la pareja o expareja con Orden de Protección. Datos a 31 de diciembre de 2024.</v>
      </c>
    </row>
    <row r="23" spans="2:3" ht="15.75" thickTop="1" x14ac:dyDescent="0.25"/>
  </sheetData>
  <mergeCells count="2">
    <mergeCell ref="B6:C6"/>
    <mergeCell ref="B7:C7"/>
  </mergeCells>
  <hyperlinks>
    <hyperlink ref="B10" location="T.4.1!B1" display="T.4.1!B1" xr:uid="{00000000-0004-0000-0000-000000000000}"/>
    <hyperlink ref="B11" location="G.4.1!B1" display="G.4.1!B1" xr:uid="{00000000-0004-0000-0000-000001000000}"/>
    <hyperlink ref="B13" location="T.4.2!B1" display="T.4.2!B1" xr:uid="{00000000-0004-0000-0000-000002000000}"/>
    <hyperlink ref="B14" location="T.4.3!B1" display="T.4.3!B1" xr:uid="{00000000-0004-0000-0000-000003000000}"/>
    <hyperlink ref="B15" location="T.4.4!B1" display="T.4.4!B1" xr:uid="{00000000-0004-0000-0000-000004000000}"/>
    <hyperlink ref="B16" location="T.4.5!B1" display="T.4.5!B1" xr:uid="{00000000-0004-0000-0000-000005000000}"/>
    <hyperlink ref="B17" location="T.4.6!B1" display="T.4.6!B1" xr:uid="{00000000-0004-0000-0000-000006000000}"/>
    <hyperlink ref="B22" location="T.4.11!B1" display="T.4.11!B1" xr:uid="{00000000-0004-0000-0000-000007000000}"/>
    <hyperlink ref="B12" location="G.4.2!B1" display="G.4.2!B1" xr:uid="{00000000-0004-0000-0000-000008000000}"/>
    <hyperlink ref="B18" location="T.4.7!B1" display="Tabla 4.7. " xr:uid="{00000000-0004-0000-0000-000009000000}"/>
    <hyperlink ref="B19:B21" location="T.4.7!B1" display="T.4.7!B1" xr:uid="{00000000-0004-0000-0000-00000A000000}"/>
    <hyperlink ref="B19" location="T.4.8!B1" display="T.4.8!B1" xr:uid="{00000000-0004-0000-0000-00000B000000}"/>
    <hyperlink ref="B20" location="T.4.9!B1" display="T.4.9!B1" xr:uid="{00000000-0004-0000-0000-00000C000000}"/>
    <hyperlink ref="B21" location="T.4.10!B1" display="T.4.10!B1" xr:uid="{00000000-0004-0000-0000-00000D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verticalDpi="0" r:id="rId1"/>
  <colBreaks count="1" manualBreakCount="1">
    <brk id="1" min="1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E38"/>
  <sheetViews>
    <sheetView workbookViewId="0"/>
  </sheetViews>
  <sheetFormatPr baseColWidth="10" defaultRowHeight="15" customHeight="1" x14ac:dyDescent="0.25"/>
  <cols>
    <col min="1" max="1" width="11.5703125" customWidth="1"/>
    <col min="2" max="2" width="19.28515625" customWidth="1"/>
    <col min="3" max="3" width="37.42578125" customWidth="1"/>
    <col min="4" max="4" width="19.28515625" customWidth="1"/>
    <col min="5" max="5" width="9.85546875" customWidth="1"/>
  </cols>
  <sheetData>
    <row r="1" spans="2:5" ht="15" customHeight="1" x14ac:dyDescent="0.25">
      <c r="B1" s="12" t="s">
        <v>192</v>
      </c>
    </row>
    <row r="2" spans="2:5" ht="15" customHeight="1" x14ac:dyDescent="0.25">
      <c r="B2" s="11" t="s">
        <v>217</v>
      </c>
    </row>
    <row r="4" spans="2:5" ht="30" x14ac:dyDescent="0.25">
      <c r="B4" s="57" t="s">
        <v>120</v>
      </c>
      <c r="C4" s="58" t="s">
        <v>106</v>
      </c>
      <c r="D4" s="58" t="s">
        <v>121</v>
      </c>
      <c r="E4" s="59" t="s">
        <v>107</v>
      </c>
    </row>
    <row r="5" spans="2:5" ht="15" customHeight="1" x14ac:dyDescent="0.25">
      <c r="B5" s="299" t="s">
        <v>8</v>
      </c>
      <c r="C5" s="303" t="s">
        <v>108</v>
      </c>
      <c r="D5" s="99" t="s">
        <v>109</v>
      </c>
      <c r="E5" s="97">
        <v>1</v>
      </c>
    </row>
    <row r="6" spans="2:5" ht="15" customHeight="1" x14ac:dyDescent="0.25">
      <c r="B6" s="299"/>
      <c r="C6" s="301"/>
      <c r="D6" s="100" t="s">
        <v>110</v>
      </c>
      <c r="E6" s="61">
        <v>1</v>
      </c>
    </row>
    <row r="7" spans="2:5" ht="15" customHeight="1" x14ac:dyDescent="0.25">
      <c r="B7" s="299"/>
      <c r="C7" s="301"/>
      <c r="D7" s="101" t="s">
        <v>111</v>
      </c>
      <c r="E7" s="95">
        <v>1</v>
      </c>
    </row>
    <row r="8" spans="2:5" ht="15" customHeight="1" x14ac:dyDescent="0.25">
      <c r="B8" s="300"/>
      <c r="C8" s="302"/>
      <c r="D8" s="102" t="s">
        <v>4</v>
      </c>
      <c r="E8" s="66">
        <v>3</v>
      </c>
    </row>
    <row r="9" spans="2:5" ht="15" customHeight="1" x14ac:dyDescent="0.25">
      <c r="B9" s="299" t="s">
        <v>11</v>
      </c>
      <c r="C9" s="301" t="s">
        <v>122</v>
      </c>
      <c r="D9" s="103" t="s">
        <v>43</v>
      </c>
      <c r="E9" s="60">
        <v>1</v>
      </c>
    </row>
    <row r="10" spans="2:5" ht="15" customHeight="1" x14ac:dyDescent="0.25">
      <c r="B10" s="299"/>
      <c r="C10" s="301"/>
      <c r="D10" s="100" t="s">
        <v>114</v>
      </c>
      <c r="E10" s="61">
        <v>1</v>
      </c>
    </row>
    <row r="11" spans="2:5" ht="15" customHeight="1" x14ac:dyDescent="0.25">
      <c r="B11" s="299"/>
      <c r="C11" s="302"/>
      <c r="D11" s="101" t="s">
        <v>49</v>
      </c>
      <c r="E11" s="95">
        <v>1</v>
      </c>
    </row>
    <row r="12" spans="2:5" ht="15" customHeight="1" x14ac:dyDescent="0.25">
      <c r="B12" s="299"/>
      <c r="C12" s="301" t="s">
        <v>140</v>
      </c>
      <c r="D12" s="100" t="s">
        <v>41</v>
      </c>
      <c r="E12" s="61">
        <v>1</v>
      </c>
    </row>
    <row r="13" spans="2:5" ht="15" customHeight="1" x14ac:dyDescent="0.25">
      <c r="B13" s="299"/>
      <c r="C13" s="301"/>
      <c r="D13" s="103" t="s">
        <v>42</v>
      </c>
      <c r="E13" s="60">
        <v>1</v>
      </c>
    </row>
    <row r="14" spans="2:5" ht="15" customHeight="1" x14ac:dyDescent="0.25">
      <c r="B14" s="299"/>
      <c r="C14" s="301"/>
      <c r="D14" s="100" t="s">
        <v>46</v>
      </c>
      <c r="E14" s="61">
        <v>1</v>
      </c>
    </row>
    <row r="15" spans="2:5" ht="15" customHeight="1" x14ac:dyDescent="0.25">
      <c r="B15" s="299"/>
      <c r="C15" s="302"/>
      <c r="D15" s="101" t="s">
        <v>47</v>
      </c>
      <c r="E15" s="95">
        <v>1</v>
      </c>
    </row>
    <row r="16" spans="2:5" ht="15" customHeight="1" x14ac:dyDescent="0.25">
      <c r="B16" s="299"/>
      <c r="C16" s="303" t="s">
        <v>141</v>
      </c>
      <c r="D16" s="104" t="s">
        <v>44</v>
      </c>
      <c r="E16" s="98">
        <v>1</v>
      </c>
    </row>
    <row r="17" spans="2:5" ht="15" customHeight="1" x14ac:dyDescent="0.25">
      <c r="B17" s="299"/>
      <c r="C17" s="301"/>
      <c r="D17" s="103" t="s">
        <v>45</v>
      </c>
      <c r="E17" s="60">
        <v>1</v>
      </c>
    </row>
    <row r="18" spans="2:5" ht="15" customHeight="1" x14ac:dyDescent="0.25">
      <c r="B18" s="299"/>
      <c r="C18" s="302"/>
      <c r="D18" s="105" t="s">
        <v>48</v>
      </c>
      <c r="E18" s="96">
        <v>1</v>
      </c>
    </row>
    <row r="19" spans="2:5" ht="15" customHeight="1" x14ac:dyDescent="0.25">
      <c r="B19" s="300"/>
      <c r="C19" s="154"/>
      <c r="D19" s="102" t="s">
        <v>4</v>
      </c>
      <c r="E19" s="66">
        <v>10</v>
      </c>
    </row>
    <row r="20" spans="2:5" ht="15" customHeight="1" x14ac:dyDescent="0.25">
      <c r="B20" s="299" t="s">
        <v>68</v>
      </c>
      <c r="C20" s="301" t="s">
        <v>112</v>
      </c>
      <c r="D20" s="103" t="s">
        <v>37</v>
      </c>
      <c r="E20" s="60">
        <v>1</v>
      </c>
    </row>
    <row r="21" spans="2:5" ht="15" customHeight="1" x14ac:dyDescent="0.25">
      <c r="B21" s="299"/>
      <c r="C21" s="302"/>
      <c r="D21" s="105" t="s">
        <v>40</v>
      </c>
      <c r="E21" s="96">
        <v>1</v>
      </c>
    </row>
    <row r="22" spans="2:5" ht="15" customHeight="1" x14ac:dyDescent="0.25">
      <c r="B22" s="299"/>
      <c r="C22" s="303" t="s">
        <v>113</v>
      </c>
      <c r="D22" s="99" t="s">
        <v>36</v>
      </c>
      <c r="E22" s="97">
        <v>1</v>
      </c>
    </row>
    <row r="23" spans="2:5" ht="15" customHeight="1" x14ac:dyDescent="0.25">
      <c r="B23" s="299"/>
      <c r="C23" s="301"/>
      <c r="D23" s="100" t="s">
        <v>38</v>
      </c>
      <c r="E23" s="61">
        <v>1</v>
      </c>
    </row>
    <row r="24" spans="2:5" ht="15" customHeight="1" x14ac:dyDescent="0.25">
      <c r="B24" s="299"/>
      <c r="C24" s="302"/>
      <c r="D24" s="101" t="s">
        <v>39</v>
      </c>
      <c r="E24" s="95">
        <v>1</v>
      </c>
    </row>
    <row r="25" spans="2:5" ht="15" customHeight="1" x14ac:dyDescent="0.25">
      <c r="B25" s="300"/>
      <c r="C25" s="154"/>
      <c r="D25" s="102" t="s">
        <v>4</v>
      </c>
      <c r="E25" s="66">
        <v>5</v>
      </c>
    </row>
    <row r="26" spans="2:5" ht="15" customHeight="1" x14ac:dyDescent="0.25">
      <c r="B26" s="299" t="s">
        <v>15</v>
      </c>
      <c r="C26" s="154" t="s">
        <v>115</v>
      </c>
      <c r="D26" s="101" t="s">
        <v>58</v>
      </c>
      <c r="E26" s="95">
        <v>1</v>
      </c>
    </row>
    <row r="27" spans="2:5" ht="15" customHeight="1" x14ac:dyDescent="0.25">
      <c r="B27" s="299"/>
      <c r="C27" s="154" t="s">
        <v>116</v>
      </c>
      <c r="D27" s="105" t="s">
        <v>57</v>
      </c>
      <c r="E27" s="96">
        <v>1</v>
      </c>
    </row>
    <row r="28" spans="2:5" ht="15" customHeight="1" x14ac:dyDescent="0.25">
      <c r="B28" s="300"/>
      <c r="C28" s="154"/>
      <c r="D28" s="102" t="s">
        <v>4</v>
      </c>
      <c r="E28" s="66">
        <v>2</v>
      </c>
    </row>
    <row r="29" spans="2:5" ht="15" customHeight="1" x14ac:dyDescent="0.25">
      <c r="B29" s="299" t="s">
        <v>19</v>
      </c>
      <c r="C29" s="303" t="s">
        <v>134</v>
      </c>
      <c r="D29" s="103" t="s">
        <v>63</v>
      </c>
      <c r="E29" s="60">
        <v>1</v>
      </c>
    </row>
    <row r="30" spans="2:5" ht="15" customHeight="1" x14ac:dyDescent="0.25">
      <c r="B30" s="299"/>
      <c r="C30" s="301"/>
      <c r="D30" s="105" t="s">
        <v>117</v>
      </c>
      <c r="E30" s="96">
        <v>1</v>
      </c>
    </row>
    <row r="31" spans="2:5" ht="15" customHeight="1" x14ac:dyDescent="0.25">
      <c r="B31" s="300"/>
      <c r="C31" s="302"/>
      <c r="D31" s="102" t="s">
        <v>4</v>
      </c>
      <c r="E31" s="66">
        <v>2</v>
      </c>
    </row>
    <row r="32" spans="2:5" ht="15" customHeight="1" x14ac:dyDescent="0.25">
      <c r="B32" s="299" t="s">
        <v>13</v>
      </c>
      <c r="C32" s="303" t="s">
        <v>118</v>
      </c>
      <c r="D32" s="101" t="s">
        <v>13</v>
      </c>
      <c r="E32" s="95">
        <v>1</v>
      </c>
    </row>
    <row r="33" spans="2:5" ht="15" customHeight="1" x14ac:dyDescent="0.25">
      <c r="B33" s="300"/>
      <c r="C33" s="302"/>
      <c r="D33" s="102" t="s">
        <v>4</v>
      </c>
      <c r="E33" s="66">
        <v>1</v>
      </c>
    </row>
    <row r="34" spans="2:5" ht="15" customHeight="1" x14ac:dyDescent="0.25">
      <c r="B34" s="299" t="s">
        <v>18</v>
      </c>
      <c r="C34" s="303" t="s">
        <v>119</v>
      </c>
      <c r="D34" s="101" t="s">
        <v>18</v>
      </c>
      <c r="E34" s="95">
        <v>1</v>
      </c>
    </row>
    <row r="35" spans="2:5" ht="15" customHeight="1" x14ac:dyDescent="0.25">
      <c r="B35" s="300"/>
      <c r="C35" s="302"/>
      <c r="D35" s="102" t="s">
        <v>4</v>
      </c>
      <c r="E35" s="66">
        <v>1</v>
      </c>
    </row>
    <row r="36" spans="2:5" ht="15" customHeight="1" x14ac:dyDescent="0.25">
      <c r="B36" s="63" t="s">
        <v>194</v>
      </c>
      <c r="C36" s="64"/>
      <c r="D36" s="65"/>
      <c r="E36" s="62">
        <v>24</v>
      </c>
    </row>
    <row r="38" spans="2:5" x14ac:dyDescent="0.25">
      <c r="B38" s="14" t="s">
        <v>189</v>
      </c>
    </row>
  </sheetData>
  <mergeCells count="16">
    <mergeCell ref="B5:B8"/>
    <mergeCell ref="B26:B28"/>
    <mergeCell ref="B29:B31"/>
    <mergeCell ref="C5:C8"/>
    <mergeCell ref="B32:B33"/>
    <mergeCell ref="B34:B35"/>
    <mergeCell ref="C20:C21"/>
    <mergeCell ref="C22:C24"/>
    <mergeCell ref="B9:B19"/>
    <mergeCell ref="C9:C11"/>
    <mergeCell ref="C12:C15"/>
    <mergeCell ref="C16:C18"/>
    <mergeCell ref="C29:C31"/>
    <mergeCell ref="C32:C33"/>
    <mergeCell ref="C34:C35"/>
    <mergeCell ref="B20:B2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Q12"/>
  <sheetViews>
    <sheetView workbookViewId="0"/>
  </sheetViews>
  <sheetFormatPr baseColWidth="10" defaultRowHeight="15" x14ac:dyDescent="0.25"/>
  <cols>
    <col min="2" max="2" width="23.85546875" customWidth="1"/>
    <col min="3" max="3" width="11.7109375" customWidth="1"/>
    <col min="4" max="4" width="12.7109375" customWidth="1"/>
  </cols>
  <sheetData>
    <row r="1" spans="2:17" x14ac:dyDescent="0.25">
      <c r="B1" s="12" t="s">
        <v>215</v>
      </c>
    </row>
    <row r="2" spans="2:17" ht="16.5" x14ac:dyDescent="0.25">
      <c r="B2" s="11" t="s">
        <v>217</v>
      </c>
    </row>
    <row r="4" spans="2:17" ht="30" customHeight="1" x14ac:dyDescent="0.25">
      <c r="B4" s="184" t="s">
        <v>148</v>
      </c>
      <c r="C4" s="185" t="s">
        <v>149</v>
      </c>
      <c r="D4" s="9" t="s">
        <v>123</v>
      </c>
    </row>
    <row r="5" spans="2:17" x14ac:dyDescent="0.25">
      <c r="B5" s="178" t="s">
        <v>145</v>
      </c>
      <c r="C5" s="179">
        <v>9979</v>
      </c>
      <c r="D5" s="67">
        <v>74.666345132081119</v>
      </c>
    </row>
    <row r="6" spans="2:17" x14ac:dyDescent="0.25">
      <c r="B6" s="180" t="s">
        <v>146</v>
      </c>
      <c r="C6" s="181">
        <v>1945</v>
      </c>
      <c r="D6" s="68">
        <v>14.555114869415551</v>
      </c>
    </row>
    <row r="7" spans="2:17" x14ac:dyDescent="0.25">
      <c r="B7" s="182" t="s">
        <v>147</v>
      </c>
      <c r="C7" s="183">
        <v>1439</v>
      </c>
      <c r="D7" s="152">
        <v>10.76853999850333</v>
      </c>
    </row>
    <row r="8" spans="2:17" x14ac:dyDescent="0.25">
      <c r="B8" s="186" t="s">
        <v>0</v>
      </c>
      <c r="C8" s="187">
        <v>13363</v>
      </c>
      <c r="D8" s="69">
        <v>99.99</v>
      </c>
    </row>
    <row r="9" spans="2:17" ht="15" customHeight="1" x14ac:dyDescent="0.25">
      <c r="B9" s="253" t="s">
        <v>220</v>
      </c>
      <c r="C9" s="253"/>
      <c r="D9" s="253"/>
    </row>
    <row r="10" spans="2:17" x14ac:dyDescent="0.25">
      <c r="B10" s="253" t="s">
        <v>221</v>
      </c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</row>
    <row r="12" spans="2:17" x14ac:dyDescent="0.25">
      <c r="B12" s="14" t="s">
        <v>189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1B3C-4A38-44CB-A0D1-55AC3C3047CB}">
  <dimension ref="A1:U76"/>
  <sheetViews>
    <sheetView workbookViewId="0"/>
  </sheetViews>
  <sheetFormatPr baseColWidth="10" defaultRowHeight="15" customHeight="1" x14ac:dyDescent="0.25"/>
  <cols>
    <col min="1" max="1" width="11.5703125" customWidth="1"/>
    <col min="2" max="2" width="25.140625" customWidth="1"/>
    <col min="3" max="3" width="42.5703125" customWidth="1"/>
    <col min="4" max="6" width="10.5703125" customWidth="1"/>
    <col min="7" max="7" width="10.5703125" style="198" customWidth="1"/>
    <col min="8" max="8" width="11.42578125" customWidth="1"/>
    <col min="9" max="9" width="11.140625" customWidth="1"/>
  </cols>
  <sheetData>
    <row r="1" spans="1:10" ht="15" customHeight="1" x14ac:dyDescent="0.25">
      <c r="B1" s="12" t="s">
        <v>214</v>
      </c>
    </row>
    <row r="2" spans="1:10" ht="15" customHeight="1" x14ac:dyDescent="0.25">
      <c r="B2" s="11" t="s">
        <v>217</v>
      </c>
    </row>
    <row r="4" spans="1:10" x14ac:dyDescent="0.25">
      <c r="A4" s="196"/>
      <c r="B4" s="304" t="s">
        <v>195</v>
      </c>
      <c r="C4" s="305"/>
      <c r="D4" s="308" t="s">
        <v>187</v>
      </c>
      <c r="E4" s="309"/>
      <c r="F4" s="309"/>
      <c r="G4" s="309"/>
      <c r="H4" s="310"/>
      <c r="I4" s="197"/>
      <c r="J4" s="196"/>
    </row>
    <row r="5" spans="1:10" ht="30" customHeight="1" x14ac:dyDescent="0.25">
      <c r="A5" s="196"/>
      <c r="B5" s="306"/>
      <c r="C5" s="307"/>
      <c r="D5" s="199" t="s">
        <v>145</v>
      </c>
      <c r="E5" s="200" t="s">
        <v>186</v>
      </c>
      <c r="F5" s="200" t="s">
        <v>188</v>
      </c>
      <c r="G5" s="201" t="s">
        <v>0</v>
      </c>
      <c r="H5" s="213" t="s">
        <v>123</v>
      </c>
      <c r="I5" s="197"/>
      <c r="J5" s="196"/>
    </row>
    <row r="6" spans="1:10" ht="15" customHeight="1" x14ac:dyDescent="0.25">
      <c r="B6" s="192" t="s">
        <v>0</v>
      </c>
      <c r="C6" s="189"/>
      <c r="D6" s="193">
        <v>9979</v>
      </c>
      <c r="E6" s="191">
        <v>1945</v>
      </c>
      <c r="F6" s="191">
        <v>1439</v>
      </c>
      <c r="G6" s="191">
        <v>13363</v>
      </c>
      <c r="H6" s="214">
        <v>100</v>
      </c>
    </row>
    <row r="7" spans="1:10" ht="15" customHeight="1" x14ac:dyDescent="0.25">
      <c r="B7" s="314" t="s">
        <v>182</v>
      </c>
      <c r="C7" s="315"/>
      <c r="D7" s="315"/>
      <c r="E7" s="315"/>
      <c r="F7" s="315"/>
      <c r="G7" s="315"/>
      <c r="H7" s="316"/>
    </row>
    <row r="8" spans="1:10" ht="15" customHeight="1" x14ac:dyDescent="0.25">
      <c r="A8" s="196"/>
      <c r="B8" s="190" t="s">
        <v>206</v>
      </c>
      <c r="C8" s="210" t="s">
        <v>176</v>
      </c>
      <c r="D8" s="226">
        <v>1111</v>
      </c>
      <c r="E8" s="227" t="s">
        <v>212</v>
      </c>
      <c r="F8" s="228" t="s">
        <v>212</v>
      </c>
      <c r="G8" s="243">
        <v>1111</v>
      </c>
      <c r="H8" s="217">
        <v>13.429227607881058</v>
      </c>
      <c r="I8" s="197"/>
      <c r="J8" s="196"/>
    </row>
    <row r="9" spans="1:10" ht="15" customHeight="1" x14ac:dyDescent="0.25">
      <c r="A9" s="196"/>
      <c r="B9" s="311" t="s">
        <v>75</v>
      </c>
      <c r="C9" s="188" t="s">
        <v>173</v>
      </c>
      <c r="D9" s="229">
        <v>532</v>
      </c>
      <c r="E9" s="230" t="s">
        <v>212</v>
      </c>
      <c r="F9" s="231" t="s">
        <v>212</v>
      </c>
      <c r="G9" s="244">
        <v>532</v>
      </c>
      <c r="H9" s="215">
        <v>6.4305572343768898</v>
      </c>
      <c r="I9" s="197"/>
      <c r="J9" s="196"/>
    </row>
    <row r="10" spans="1:10" ht="15" customHeight="1" x14ac:dyDescent="0.25">
      <c r="A10" s="196"/>
      <c r="B10" s="313"/>
      <c r="C10" s="194" t="s">
        <v>177</v>
      </c>
      <c r="D10" s="18">
        <v>428</v>
      </c>
      <c r="E10" s="232" t="s">
        <v>212</v>
      </c>
      <c r="F10" s="233" t="s">
        <v>212</v>
      </c>
      <c r="G10" s="245">
        <v>428</v>
      </c>
      <c r="H10" s="216">
        <v>5.1734558201377974</v>
      </c>
      <c r="I10" s="197"/>
      <c r="J10" s="196"/>
    </row>
    <row r="11" spans="1:10" ht="15" customHeight="1" x14ac:dyDescent="0.25">
      <c r="A11" s="196"/>
      <c r="B11" s="312"/>
      <c r="C11" s="211" t="s">
        <v>181</v>
      </c>
      <c r="D11" s="234">
        <v>605</v>
      </c>
      <c r="E11" s="235" t="s">
        <v>212</v>
      </c>
      <c r="F11" s="236" t="s">
        <v>212</v>
      </c>
      <c r="G11" s="246">
        <v>605</v>
      </c>
      <c r="H11" s="218">
        <v>7.3129457270639433</v>
      </c>
      <c r="I11" s="197"/>
      <c r="J11" s="196"/>
    </row>
    <row r="12" spans="1:10" ht="15" customHeight="1" x14ac:dyDescent="0.25">
      <c r="A12" s="196"/>
      <c r="B12" s="311" t="s">
        <v>85</v>
      </c>
      <c r="C12" s="195" t="s">
        <v>171</v>
      </c>
      <c r="D12" s="18">
        <v>825</v>
      </c>
      <c r="E12" s="232" t="s">
        <v>212</v>
      </c>
      <c r="F12" s="233" t="s">
        <v>212</v>
      </c>
      <c r="G12" s="245">
        <v>825</v>
      </c>
      <c r="H12" s="216">
        <v>9.9721987187235595</v>
      </c>
      <c r="I12" s="197"/>
      <c r="J12" s="196"/>
    </row>
    <row r="13" spans="1:10" ht="15" customHeight="1" x14ac:dyDescent="0.25">
      <c r="A13" s="196"/>
      <c r="B13" s="312"/>
      <c r="C13" s="211" t="s">
        <v>180</v>
      </c>
      <c r="D13" s="237">
        <v>1224</v>
      </c>
      <c r="E13" s="238" t="s">
        <v>212</v>
      </c>
      <c r="F13" s="239" t="s">
        <v>212</v>
      </c>
      <c r="G13" s="247">
        <v>1224</v>
      </c>
      <c r="H13" s="219">
        <v>14.795116644506226</v>
      </c>
      <c r="I13" s="197"/>
      <c r="J13" s="196"/>
    </row>
    <row r="14" spans="1:10" ht="15" customHeight="1" x14ac:dyDescent="0.25">
      <c r="A14" s="196"/>
      <c r="B14" s="311" t="s">
        <v>78</v>
      </c>
      <c r="C14" s="195" t="s">
        <v>172</v>
      </c>
      <c r="D14" s="18">
        <v>476</v>
      </c>
      <c r="E14" s="232" t="s">
        <v>212</v>
      </c>
      <c r="F14" s="233" t="s">
        <v>212</v>
      </c>
      <c r="G14" s="245">
        <v>476</v>
      </c>
      <c r="H14" s="216">
        <v>5.7536564728635318</v>
      </c>
      <c r="I14" s="197"/>
      <c r="J14" s="196"/>
    </row>
    <row r="15" spans="1:10" ht="15" customHeight="1" x14ac:dyDescent="0.25">
      <c r="A15" s="196"/>
      <c r="B15" s="312"/>
      <c r="C15" s="211" t="s">
        <v>174</v>
      </c>
      <c r="D15" s="237">
        <v>359</v>
      </c>
      <c r="E15" s="238" t="s">
        <v>212</v>
      </c>
      <c r="F15" s="239" t="s">
        <v>212</v>
      </c>
      <c r="G15" s="247">
        <v>359</v>
      </c>
      <c r="H15" s="219">
        <v>4.3394173818445552</v>
      </c>
      <c r="I15" s="197"/>
      <c r="J15" s="196"/>
    </row>
    <row r="16" spans="1:10" ht="15" customHeight="1" x14ac:dyDescent="0.25">
      <c r="A16" s="196"/>
      <c r="B16" s="190" t="s">
        <v>205</v>
      </c>
      <c r="C16" s="212" t="s">
        <v>179</v>
      </c>
      <c r="D16" s="240">
        <v>2335</v>
      </c>
      <c r="E16" s="241" t="s">
        <v>212</v>
      </c>
      <c r="F16" s="242" t="s">
        <v>212</v>
      </c>
      <c r="G16" s="248">
        <v>2335</v>
      </c>
      <c r="H16" s="220">
        <v>28.224344252387283</v>
      </c>
      <c r="I16" s="197"/>
      <c r="J16" s="196"/>
    </row>
    <row r="17" spans="1:10" ht="15" customHeight="1" x14ac:dyDescent="0.25">
      <c r="A17" s="196"/>
      <c r="B17" s="190" t="s">
        <v>1</v>
      </c>
      <c r="C17" s="211" t="s">
        <v>175</v>
      </c>
      <c r="D17" s="237">
        <v>195</v>
      </c>
      <c r="E17" s="238" t="s">
        <v>212</v>
      </c>
      <c r="F17" s="239" t="s">
        <v>212</v>
      </c>
      <c r="G17" s="247">
        <v>195</v>
      </c>
      <c r="H17" s="219">
        <v>2.3570651516982957</v>
      </c>
      <c r="I17" s="197"/>
      <c r="J17" s="196"/>
    </row>
    <row r="18" spans="1:10" ht="15" customHeight="1" x14ac:dyDescent="0.25">
      <c r="A18" s="196"/>
      <c r="B18" s="190" t="s">
        <v>2</v>
      </c>
      <c r="C18" s="195" t="s">
        <v>178</v>
      </c>
      <c r="D18" s="18">
        <v>183</v>
      </c>
      <c r="E18" s="232" t="s">
        <v>212</v>
      </c>
      <c r="F18" s="233" t="s">
        <v>212</v>
      </c>
      <c r="G18" s="245">
        <v>183</v>
      </c>
      <c r="H18" s="216">
        <v>2.2120149885168621</v>
      </c>
      <c r="I18" s="197"/>
      <c r="J18" s="196"/>
    </row>
    <row r="19" spans="1:10" ht="15" customHeight="1" x14ac:dyDescent="0.25">
      <c r="B19" s="192" t="s">
        <v>207</v>
      </c>
      <c r="C19" s="189"/>
      <c r="D19" s="193">
        <v>8273</v>
      </c>
      <c r="E19" s="191" t="s">
        <v>212</v>
      </c>
      <c r="F19" s="191" t="s">
        <v>212</v>
      </c>
      <c r="G19" s="191">
        <v>8273</v>
      </c>
      <c r="H19" s="214">
        <v>99.999999999999986</v>
      </c>
    </row>
    <row r="20" spans="1:10" ht="15" customHeight="1" x14ac:dyDescent="0.25">
      <c r="B20" s="314" t="s">
        <v>183</v>
      </c>
      <c r="C20" s="315"/>
      <c r="D20" s="315"/>
      <c r="E20" s="315"/>
      <c r="F20" s="315"/>
      <c r="G20" s="315"/>
      <c r="H20" s="316"/>
    </row>
    <row r="21" spans="1:10" ht="15" customHeight="1" x14ac:dyDescent="0.25">
      <c r="A21" s="196"/>
      <c r="B21" s="190" t="s">
        <v>206</v>
      </c>
      <c r="C21" s="210" t="s">
        <v>176</v>
      </c>
      <c r="D21" s="226">
        <v>7</v>
      </c>
      <c r="E21" s="227">
        <v>6</v>
      </c>
      <c r="F21" s="228">
        <v>4</v>
      </c>
      <c r="G21" s="243">
        <v>17</v>
      </c>
      <c r="H21" s="217">
        <v>22.077922077922079</v>
      </c>
      <c r="I21" s="197"/>
      <c r="J21" s="196"/>
    </row>
    <row r="22" spans="1:10" ht="15" customHeight="1" x14ac:dyDescent="0.25">
      <c r="A22" s="196"/>
      <c r="B22" s="311" t="s">
        <v>75</v>
      </c>
      <c r="C22" s="188" t="s">
        <v>173</v>
      </c>
      <c r="D22" s="229">
        <v>0</v>
      </c>
      <c r="E22" s="230">
        <v>0</v>
      </c>
      <c r="F22" s="231">
        <v>1</v>
      </c>
      <c r="G22" s="244">
        <v>1</v>
      </c>
      <c r="H22" s="215">
        <v>1.2987012987012987</v>
      </c>
      <c r="I22" s="197"/>
      <c r="J22" s="196"/>
    </row>
    <row r="23" spans="1:10" ht="15" customHeight="1" x14ac:dyDescent="0.25">
      <c r="A23" s="196"/>
      <c r="B23" s="313"/>
      <c r="C23" s="194" t="s">
        <v>177</v>
      </c>
      <c r="D23" s="18">
        <v>4</v>
      </c>
      <c r="E23" s="232">
        <v>0</v>
      </c>
      <c r="F23" s="233">
        <v>2</v>
      </c>
      <c r="G23" s="245">
        <v>6</v>
      </c>
      <c r="H23" s="216">
        <v>7.7922077922077921</v>
      </c>
      <c r="I23" s="197"/>
      <c r="J23" s="196"/>
    </row>
    <row r="24" spans="1:10" ht="15" customHeight="1" x14ac:dyDescent="0.25">
      <c r="A24" s="196"/>
      <c r="B24" s="312"/>
      <c r="C24" s="211" t="s">
        <v>181</v>
      </c>
      <c r="D24" s="234">
        <v>0</v>
      </c>
      <c r="E24" s="235">
        <v>0</v>
      </c>
      <c r="F24" s="236">
        <v>0</v>
      </c>
      <c r="G24" s="246">
        <v>0</v>
      </c>
      <c r="H24" s="218">
        <v>0</v>
      </c>
      <c r="I24" s="197"/>
      <c r="J24" s="196"/>
    </row>
    <row r="25" spans="1:10" ht="15" customHeight="1" x14ac:dyDescent="0.25">
      <c r="A25" s="196"/>
      <c r="B25" s="311" t="s">
        <v>85</v>
      </c>
      <c r="C25" s="195" t="s">
        <v>171</v>
      </c>
      <c r="D25" s="18">
        <v>1</v>
      </c>
      <c r="E25" s="232">
        <v>1</v>
      </c>
      <c r="F25" s="233">
        <v>0</v>
      </c>
      <c r="G25" s="245">
        <v>2</v>
      </c>
      <c r="H25" s="216">
        <v>2.5974025974025974</v>
      </c>
      <c r="I25" s="197"/>
      <c r="J25" s="196"/>
    </row>
    <row r="26" spans="1:10" ht="15" customHeight="1" x14ac:dyDescent="0.25">
      <c r="A26" s="196"/>
      <c r="B26" s="312"/>
      <c r="C26" s="211" t="s">
        <v>180</v>
      </c>
      <c r="D26" s="237">
        <v>1</v>
      </c>
      <c r="E26" s="238">
        <v>0</v>
      </c>
      <c r="F26" s="239">
        <v>0</v>
      </c>
      <c r="G26" s="247">
        <v>1</v>
      </c>
      <c r="H26" s="219">
        <v>1.2987012987012987</v>
      </c>
      <c r="I26" s="197"/>
      <c r="J26" s="196"/>
    </row>
    <row r="27" spans="1:10" ht="15" customHeight="1" x14ac:dyDescent="0.25">
      <c r="A27" s="196"/>
      <c r="B27" s="311" t="s">
        <v>78</v>
      </c>
      <c r="C27" s="195" t="s">
        <v>172</v>
      </c>
      <c r="D27" s="18">
        <v>1</v>
      </c>
      <c r="E27" s="232">
        <v>0</v>
      </c>
      <c r="F27" s="233">
        <v>0</v>
      </c>
      <c r="G27" s="245">
        <v>1</v>
      </c>
      <c r="H27" s="216">
        <v>1.2987012987012987</v>
      </c>
      <c r="I27" s="197"/>
      <c r="J27" s="196"/>
    </row>
    <row r="28" spans="1:10" ht="15" customHeight="1" x14ac:dyDescent="0.25">
      <c r="A28" s="196"/>
      <c r="B28" s="312"/>
      <c r="C28" s="211" t="s">
        <v>174</v>
      </c>
      <c r="D28" s="237">
        <v>0</v>
      </c>
      <c r="E28" s="238">
        <v>0</v>
      </c>
      <c r="F28" s="239">
        <v>0</v>
      </c>
      <c r="G28" s="247">
        <v>0</v>
      </c>
      <c r="H28" s="219">
        <v>0</v>
      </c>
      <c r="I28" s="197"/>
      <c r="J28" s="196"/>
    </row>
    <row r="29" spans="1:10" ht="15" customHeight="1" x14ac:dyDescent="0.25">
      <c r="A29" s="196"/>
      <c r="B29" s="190" t="s">
        <v>205</v>
      </c>
      <c r="C29" s="212" t="s">
        <v>179</v>
      </c>
      <c r="D29" s="240">
        <v>33</v>
      </c>
      <c r="E29" s="241">
        <v>7</v>
      </c>
      <c r="F29" s="242">
        <v>4</v>
      </c>
      <c r="G29" s="248">
        <v>44</v>
      </c>
      <c r="H29" s="220">
        <v>57.142857142857139</v>
      </c>
      <c r="I29" s="197"/>
      <c r="J29" s="196"/>
    </row>
    <row r="30" spans="1:10" ht="15" customHeight="1" x14ac:dyDescent="0.25">
      <c r="A30" s="196"/>
      <c r="B30" s="190" t="s">
        <v>1</v>
      </c>
      <c r="C30" s="211" t="s">
        <v>175</v>
      </c>
      <c r="D30" s="237">
        <v>4</v>
      </c>
      <c r="E30" s="238">
        <v>0</v>
      </c>
      <c r="F30" s="239">
        <v>0</v>
      </c>
      <c r="G30" s="247">
        <v>4</v>
      </c>
      <c r="H30" s="219">
        <v>5.1948051948051948</v>
      </c>
      <c r="I30" s="197"/>
      <c r="J30" s="196"/>
    </row>
    <row r="31" spans="1:10" ht="15" customHeight="1" x14ac:dyDescent="0.25">
      <c r="A31" s="196"/>
      <c r="B31" s="190" t="s">
        <v>2</v>
      </c>
      <c r="C31" s="195" t="s">
        <v>178</v>
      </c>
      <c r="D31" s="18">
        <v>0</v>
      </c>
      <c r="E31" s="232">
        <v>0</v>
      </c>
      <c r="F31" s="233">
        <v>1</v>
      </c>
      <c r="G31" s="245">
        <v>1</v>
      </c>
      <c r="H31" s="216">
        <v>1.2987012987012987</v>
      </c>
      <c r="I31" s="197"/>
      <c r="J31" s="196"/>
    </row>
    <row r="32" spans="1:10" ht="15" customHeight="1" x14ac:dyDescent="0.25">
      <c r="B32" s="192" t="s">
        <v>208</v>
      </c>
      <c r="C32" s="189"/>
      <c r="D32" s="193">
        <v>51</v>
      </c>
      <c r="E32" s="191">
        <v>14</v>
      </c>
      <c r="F32" s="191">
        <v>12</v>
      </c>
      <c r="G32" s="191">
        <v>77</v>
      </c>
      <c r="H32" s="214">
        <v>100</v>
      </c>
    </row>
    <row r="33" spans="1:10" ht="15" customHeight="1" x14ac:dyDescent="0.25">
      <c r="B33" s="314" t="s">
        <v>184</v>
      </c>
      <c r="C33" s="315"/>
      <c r="D33" s="315"/>
      <c r="E33" s="315"/>
      <c r="F33" s="315"/>
      <c r="G33" s="315"/>
      <c r="H33" s="316"/>
    </row>
    <row r="34" spans="1:10" ht="15" customHeight="1" x14ac:dyDescent="0.25">
      <c r="A34" s="196"/>
      <c r="B34" s="190" t="s">
        <v>206</v>
      </c>
      <c r="C34" s="210" t="s">
        <v>176</v>
      </c>
      <c r="D34" s="226">
        <v>160</v>
      </c>
      <c r="E34" s="227">
        <v>113</v>
      </c>
      <c r="F34" s="228">
        <v>93</v>
      </c>
      <c r="G34" s="243">
        <v>366</v>
      </c>
      <c r="H34" s="217">
        <v>12.047399605003292</v>
      </c>
      <c r="I34" s="197"/>
      <c r="J34" s="196"/>
    </row>
    <row r="35" spans="1:10" ht="15" customHeight="1" x14ac:dyDescent="0.25">
      <c r="A35" s="196"/>
      <c r="B35" s="311" t="s">
        <v>75</v>
      </c>
      <c r="C35" s="188" t="s">
        <v>173</v>
      </c>
      <c r="D35" s="229">
        <v>82</v>
      </c>
      <c r="E35" s="230">
        <v>57</v>
      </c>
      <c r="F35" s="231">
        <v>60</v>
      </c>
      <c r="G35" s="244">
        <v>199</v>
      </c>
      <c r="H35" s="215">
        <v>6.5503620803159972</v>
      </c>
      <c r="I35" s="197"/>
      <c r="J35" s="196"/>
    </row>
    <row r="36" spans="1:10" ht="15" customHeight="1" x14ac:dyDescent="0.25">
      <c r="A36" s="196"/>
      <c r="B36" s="313"/>
      <c r="C36" s="194" t="s">
        <v>177</v>
      </c>
      <c r="D36" s="18">
        <v>82</v>
      </c>
      <c r="E36" s="232">
        <v>98</v>
      </c>
      <c r="F36" s="233">
        <v>100</v>
      </c>
      <c r="G36" s="245">
        <v>280</v>
      </c>
      <c r="H36" s="216">
        <v>9.216589861751153</v>
      </c>
      <c r="I36" s="197"/>
      <c r="J36" s="196"/>
    </row>
    <row r="37" spans="1:10" ht="15" customHeight="1" x14ac:dyDescent="0.25">
      <c r="A37" s="196"/>
      <c r="B37" s="312"/>
      <c r="C37" s="211" t="s">
        <v>181</v>
      </c>
      <c r="D37" s="234">
        <v>14</v>
      </c>
      <c r="E37" s="235">
        <v>10</v>
      </c>
      <c r="F37" s="236">
        <v>21</v>
      </c>
      <c r="G37" s="246">
        <v>45</v>
      </c>
      <c r="H37" s="218">
        <v>1.4812376563528638</v>
      </c>
      <c r="I37" s="197"/>
      <c r="J37" s="196"/>
    </row>
    <row r="38" spans="1:10" ht="15" customHeight="1" x14ac:dyDescent="0.25">
      <c r="A38" s="196"/>
      <c r="B38" s="311" t="s">
        <v>85</v>
      </c>
      <c r="C38" s="195" t="s">
        <v>171</v>
      </c>
      <c r="D38" s="18">
        <v>186</v>
      </c>
      <c r="E38" s="232">
        <v>180</v>
      </c>
      <c r="F38" s="233">
        <v>25</v>
      </c>
      <c r="G38" s="245">
        <v>391</v>
      </c>
      <c r="H38" s="216">
        <v>12.870309414088215</v>
      </c>
      <c r="I38" s="197"/>
      <c r="J38" s="196"/>
    </row>
    <row r="39" spans="1:10" ht="15" customHeight="1" x14ac:dyDescent="0.25">
      <c r="A39" s="196"/>
      <c r="B39" s="312"/>
      <c r="C39" s="211" t="s">
        <v>180</v>
      </c>
      <c r="D39" s="237">
        <v>135</v>
      </c>
      <c r="E39" s="238">
        <v>168</v>
      </c>
      <c r="F39" s="239">
        <v>71</v>
      </c>
      <c r="G39" s="247">
        <v>374</v>
      </c>
      <c r="H39" s="219">
        <v>12.310730743910467</v>
      </c>
      <c r="I39" s="197"/>
      <c r="J39" s="196"/>
    </row>
    <row r="40" spans="1:10" ht="15" customHeight="1" x14ac:dyDescent="0.25">
      <c r="A40" s="196"/>
      <c r="B40" s="311" t="s">
        <v>78</v>
      </c>
      <c r="C40" s="195" t="s">
        <v>172</v>
      </c>
      <c r="D40" s="18">
        <v>3</v>
      </c>
      <c r="E40" s="232">
        <v>40</v>
      </c>
      <c r="F40" s="233">
        <v>61</v>
      </c>
      <c r="G40" s="245">
        <v>104</v>
      </c>
      <c r="H40" s="216">
        <v>3.4233048057932849</v>
      </c>
      <c r="I40" s="197"/>
      <c r="J40" s="196"/>
    </row>
    <row r="41" spans="1:10" ht="15" customHeight="1" x14ac:dyDescent="0.25">
      <c r="A41" s="196"/>
      <c r="B41" s="312"/>
      <c r="C41" s="211" t="s">
        <v>174</v>
      </c>
      <c r="D41" s="237">
        <v>0</v>
      </c>
      <c r="E41" s="238">
        <v>240</v>
      </c>
      <c r="F41" s="239">
        <v>69</v>
      </c>
      <c r="G41" s="247">
        <v>309</v>
      </c>
      <c r="H41" s="219">
        <v>10.171165240289664</v>
      </c>
      <c r="I41" s="197"/>
      <c r="J41" s="196"/>
    </row>
    <row r="42" spans="1:10" ht="15" customHeight="1" x14ac:dyDescent="0.25">
      <c r="A42" s="196"/>
      <c r="B42" s="190" t="s">
        <v>205</v>
      </c>
      <c r="C42" s="212" t="s">
        <v>179</v>
      </c>
      <c r="D42" s="240">
        <v>311</v>
      </c>
      <c r="E42" s="241">
        <v>257</v>
      </c>
      <c r="F42" s="242">
        <v>241</v>
      </c>
      <c r="G42" s="248">
        <v>809</v>
      </c>
      <c r="H42" s="220">
        <v>26.62936142198815</v>
      </c>
      <c r="I42" s="197"/>
      <c r="J42" s="196"/>
    </row>
    <row r="43" spans="1:10" ht="15" customHeight="1" x14ac:dyDescent="0.25">
      <c r="A43" s="196"/>
      <c r="B43" s="190" t="s">
        <v>1</v>
      </c>
      <c r="C43" s="211" t="s">
        <v>175</v>
      </c>
      <c r="D43" s="237">
        <v>22</v>
      </c>
      <c r="E43" s="238">
        <v>18</v>
      </c>
      <c r="F43" s="239">
        <v>21</v>
      </c>
      <c r="G43" s="247">
        <v>61</v>
      </c>
      <c r="H43" s="219">
        <v>2.0078999341672152</v>
      </c>
      <c r="I43" s="197"/>
      <c r="J43" s="196"/>
    </row>
    <row r="44" spans="1:10" ht="15" customHeight="1" x14ac:dyDescent="0.25">
      <c r="A44" s="196"/>
      <c r="B44" s="190" t="s">
        <v>2</v>
      </c>
      <c r="C44" s="195" t="s">
        <v>178</v>
      </c>
      <c r="D44" s="18">
        <v>20</v>
      </c>
      <c r="E44" s="232">
        <v>47</v>
      </c>
      <c r="F44" s="233">
        <v>33</v>
      </c>
      <c r="G44" s="245">
        <v>100</v>
      </c>
      <c r="H44" s="216">
        <v>3.2916392363396976</v>
      </c>
      <c r="I44" s="197"/>
      <c r="J44" s="196"/>
    </row>
    <row r="45" spans="1:10" ht="15" customHeight="1" x14ac:dyDescent="0.25">
      <c r="B45" s="192" t="s">
        <v>209</v>
      </c>
      <c r="C45" s="189"/>
      <c r="D45" s="193">
        <v>1015</v>
      </c>
      <c r="E45" s="191">
        <v>1228</v>
      </c>
      <c r="F45" s="191">
        <v>795</v>
      </c>
      <c r="G45" s="191">
        <v>3038</v>
      </c>
      <c r="H45" s="214">
        <v>100</v>
      </c>
    </row>
    <row r="46" spans="1:10" ht="15" customHeight="1" x14ac:dyDescent="0.25">
      <c r="B46" s="314" t="s">
        <v>185</v>
      </c>
      <c r="C46" s="315"/>
      <c r="D46" s="315"/>
      <c r="E46" s="315"/>
      <c r="F46" s="315"/>
      <c r="G46" s="315"/>
      <c r="H46" s="316"/>
    </row>
    <row r="47" spans="1:10" ht="15" customHeight="1" x14ac:dyDescent="0.25">
      <c r="A47" s="196"/>
      <c r="B47" s="190" t="s">
        <v>206</v>
      </c>
      <c r="C47" s="210" t="s">
        <v>176</v>
      </c>
      <c r="D47" s="226">
        <v>8</v>
      </c>
      <c r="E47" s="227" t="s">
        <v>212</v>
      </c>
      <c r="F47" s="228">
        <v>9</v>
      </c>
      <c r="G47" s="243">
        <v>17</v>
      </c>
      <c r="H47" s="217">
        <v>4.0865384615384617</v>
      </c>
      <c r="I47" s="197"/>
      <c r="J47" s="196"/>
    </row>
    <row r="48" spans="1:10" ht="15" customHeight="1" x14ac:dyDescent="0.25">
      <c r="A48" s="196"/>
      <c r="B48" s="311" t="s">
        <v>75</v>
      </c>
      <c r="C48" s="188" t="s">
        <v>173</v>
      </c>
      <c r="D48" s="229">
        <v>10</v>
      </c>
      <c r="E48" s="230" t="s">
        <v>212</v>
      </c>
      <c r="F48" s="231">
        <v>23</v>
      </c>
      <c r="G48" s="244">
        <v>33</v>
      </c>
      <c r="H48" s="215">
        <v>7.9326923076923075</v>
      </c>
      <c r="I48" s="197"/>
      <c r="J48" s="196"/>
    </row>
    <row r="49" spans="1:10" ht="15" customHeight="1" x14ac:dyDescent="0.25">
      <c r="A49" s="196"/>
      <c r="B49" s="313"/>
      <c r="C49" s="194" t="s">
        <v>177</v>
      </c>
      <c r="D49" s="18">
        <v>5</v>
      </c>
      <c r="E49" s="232" t="s">
        <v>212</v>
      </c>
      <c r="F49" s="233">
        <v>28</v>
      </c>
      <c r="G49" s="245">
        <v>33</v>
      </c>
      <c r="H49" s="216">
        <v>7.9326923076923075</v>
      </c>
      <c r="I49" s="197"/>
      <c r="J49" s="196"/>
    </row>
    <row r="50" spans="1:10" ht="15" customHeight="1" x14ac:dyDescent="0.25">
      <c r="A50" s="196"/>
      <c r="B50" s="312"/>
      <c r="C50" s="211" t="s">
        <v>181</v>
      </c>
      <c r="D50" s="234">
        <v>8</v>
      </c>
      <c r="E50" s="235" t="s">
        <v>212</v>
      </c>
      <c r="F50" s="236">
        <v>106</v>
      </c>
      <c r="G50" s="246">
        <v>114</v>
      </c>
      <c r="H50" s="218">
        <v>27.403846153846157</v>
      </c>
      <c r="I50" s="197"/>
      <c r="J50" s="196"/>
    </row>
    <row r="51" spans="1:10" ht="15" customHeight="1" x14ac:dyDescent="0.25">
      <c r="A51" s="196"/>
      <c r="B51" s="311" t="s">
        <v>85</v>
      </c>
      <c r="C51" s="195" t="s">
        <v>171</v>
      </c>
      <c r="D51" s="18">
        <v>2</v>
      </c>
      <c r="E51" s="232" t="s">
        <v>212</v>
      </c>
      <c r="F51" s="233">
        <v>44</v>
      </c>
      <c r="G51" s="245">
        <v>46</v>
      </c>
      <c r="H51" s="216">
        <v>11.057692307692307</v>
      </c>
      <c r="I51" s="197"/>
      <c r="J51" s="196"/>
    </row>
    <row r="52" spans="1:10" ht="15" customHeight="1" x14ac:dyDescent="0.25">
      <c r="A52" s="196"/>
      <c r="B52" s="312"/>
      <c r="C52" s="211" t="s">
        <v>180</v>
      </c>
      <c r="D52" s="237">
        <v>6</v>
      </c>
      <c r="E52" s="238" t="s">
        <v>212</v>
      </c>
      <c r="F52" s="239">
        <v>8</v>
      </c>
      <c r="G52" s="247">
        <v>14</v>
      </c>
      <c r="H52" s="219">
        <v>3.3653846153846154</v>
      </c>
      <c r="I52" s="197"/>
      <c r="J52" s="196"/>
    </row>
    <row r="53" spans="1:10" ht="15" customHeight="1" x14ac:dyDescent="0.25">
      <c r="A53" s="196"/>
      <c r="B53" s="311" t="s">
        <v>78</v>
      </c>
      <c r="C53" s="195" t="s">
        <v>172</v>
      </c>
      <c r="D53" s="18">
        <v>2</v>
      </c>
      <c r="E53" s="232" t="s">
        <v>212</v>
      </c>
      <c r="F53" s="233">
        <v>44</v>
      </c>
      <c r="G53" s="245">
        <v>46</v>
      </c>
      <c r="H53" s="216">
        <v>11.057692307692307</v>
      </c>
      <c r="I53" s="197"/>
      <c r="J53" s="196"/>
    </row>
    <row r="54" spans="1:10" ht="15" customHeight="1" x14ac:dyDescent="0.25">
      <c r="A54" s="196"/>
      <c r="B54" s="312"/>
      <c r="C54" s="211" t="s">
        <v>174</v>
      </c>
      <c r="D54" s="237">
        <v>0</v>
      </c>
      <c r="E54" s="238" t="s">
        <v>212</v>
      </c>
      <c r="F54" s="239">
        <v>41</v>
      </c>
      <c r="G54" s="247">
        <v>41</v>
      </c>
      <c r="H54" s="219">
        <v>9.8557692307692299</v>
      </c>
      <c r="I54" s="197"/>
      <c r="J54" s="196"/>
    </row>
    <row r="55" spans="1:10" ht="15" customHeight="1" x14ac:dyDescent="0.25">
      <c r="A55" s="196"/>
      <c r="B55" s="190" t="s">
        <v>205</v>
      </c>
      <c r="C55" s="212" t="s">
        <v>179</v>
      </c>
      <c r="D55" s="240">
        <v>2</v>
      </c>
      <c r="E55" s="241" t="s">
        <v>212</v>
      </c>
      <c r="F55" s="242">
        <v>5</v>
      </c>
      <c r="G55" s="248">
        <v>7</v>
      </c>
      <c r="H55" s="220">
        <v>1.6826923076923077</v>
      </c>
      <c r="I55" s="197"/>
      <c r="J55" s="196"/>
    </row>
    <row r="56" spans="1:10" ht="15" customHeight="1" x14ac:dyDescent="0.25">
      <c r="A56" s="196"/>
      <c r="B56" s="190" t="s">
        <v>1</v>
      </c>
      <c r="C56" s="211" t="s">
        <v>175</v>
      </c>
      <c r="D56" s="237">
        <v>3</v>
      </c>
      <c r="E56" s="238" t="s">
        <v>212</v>
      </c>
      <c r="F56" s="239">
        <v>49</v>
      </c>
      <c r="G56" s="247">
        <v>52</v>
      </c>
      <c r="H56" s="219">
        <v>12.5</v>
      </c>
      <c r="I56" s="197"/>
      <c r="J56" s="196"/>
    </row>
    <row r="57" spans="1:10" ht="15" customHeight="1" x14ac:dyDescent="0.25">
      <c r="A57" s="196"/>
      <c r="B57" s="190" t="s">
        <v>2</v>
      </c>
      <c r="C57" s="212" t="s">
        <v>178</v>
      </c>
      <c r="D57" s="240">
        <v>1</v>
      </c>
      <c r="E57" s="241" t="s">
        <v>212</v>
      </c>
      <c r="F57" s="242">
        <v>8</v>
      </c>
      <c r="G57" s="248">
        <v>9</v>
      </c>
      <c r="H57" s="220">
        <v>2.1634615384615383</v>
      </c>
      <c r="I57" s="197"/>
      <c r="J57" s="196"/>
    </row>
    <row r="58" spans="1:10" ht="15" customHeight="1" x14ac:dyDescent="0.25">
      <c r="A58" s="196"/>
      <c r="B58" s="190" t="s">
        <v>211</v>
      </c>
      <c r="C58" s="211" t="s">
        <v>204</v>
      </c>
      <c r="D58" s="237">
        <v>3</v>
      </c>
      <c r="E58" s="238" t="s">
        <v>212</v>
      </c>
      <c r="F58" s="239">
        <v>1</v>
      </c>
      <c r="G58" s="247">
        <v>4</v>
      </c>
      <c r="H58" s="219">
        <v>0.96153846153846156</v>
      </c>
      <c r="J58" s="196"/>
    </row>
    <row r="59" spans="1:10" ht="15" customHeight="1" x14ac:dyDescent="0.25">
      <c r="B59" s="221" t="s">
        <v>210</v>
      </c>
      <c r="C59" s="222"/>
      <c r="D59" s="223">
        <v>50</v>
      </c>
      <c r="E59" s="224" t="s">
        <v>212</v>
      </c>
      <c r="F59" s="224">
        <v>366</v>
      </c>
      <c r="G59" s="224">
        <v>416</v>
      </c>
      <c r="H59" s="225">
        <v>99.999999999999986</v>
      </c>
    </row>
    <row r="60" spans="1:10" ht="15" customHeight="1" x14ac:dyDescent="0.25">
      <c r="B60" s="314" t="s">
        <v>213</v>
      </c>
      <c r="C60" s="315"/>
      <c r="D60" s="315"/>
      <c r="E60" s="315"/>
      <c r="F60" s="315"/>
      <c r="G60" s="315"/>
      <c r="H60" s="316"/>
    </row>
    <row r="61" spans="1:10" ht="15" customHeight="1" x14ac:dyDescent="0.25">
      <c r="A61" s="196"/>
      <c r="B61" s="190" t="s">
        <v>206</v>
      </c>
      <c r="C61" s="210" t="s">
        <v>176</v>
      </c>
      <c r="D61" s="226">
        <v>131</v>
      </c>
      <c r="E61" s="227">
        <v>42</v>
      </c>
      <c r="F61" s="228">
        <v>11</v>
      </c>
      <c r="G61" s="243">
        <v>184</v>
      </c>
      <c r="H61" s="217">
        <v>11.8024374599102</v>
      </c>
      <c r="I61" s="197"/>
      <c r="J61" s="196"/>
    </row>
    <row r="62" spans="1:10" ht="15" customHeight="1" x14ac:dyDescent="0.25">
      <c r="A62" s="196"/>
      <c r="B62" s="311" t="s">
        <v>75</v>
      </c>
      <c r="C62" s="188" t="s">
        <v>173</v>
      </c>
      <c r="D62" s="229">
        <v>23</v>
      </c>
      <c r="E62" s="230">
        <v>7</v>
      </c>
      <c r="F62" s="231">
        <v>4</v>
      </c>
      <c r="G62" s="244">
        <v>34</v>
      </c>
      <c r="H62" s="215">
        <v>2.1808851828094933</v>
      </c>
      <c r="I62" s="197"/>
      <c r="J62" s="196"/>
    </row>
    <row r="63" spans="1:10" ht="15" customHeight="1" x14ac:dyDescent="0.25">
      <c r="A63" s="196"/>
      <c r="B63" s="313"/>
      <c r="C63" s="194" t="s">
        <v>177</v>
      </c>
      <c r="D63" s="18">
        <v>51</v>
      </c>
      <c r="E63" s="232">
        <v>83</v>
      </c>
      <c r="F63" s="233">
        <v>58</v>
      </c>
      <c r="G63" s="245">
        <v>192</v>
      </c>
      <c r="H63" s="216">
        <v>12.315586914688904</v>
      </c>
      <c r="I63" s="197"/>
      <c r="J63" s="196"/>
    </row>
    <row r="64" spans="1:10" ht="15" customHeight="1" x14ac:dyDescent="0.25">
      <c r="A64" s="196"/>
      <c r="B64" s="312"/>
      <c r="C64" s="211" t="s">
        <v>181</v>
      </c>
      <c r="D64" s="234">
        <v>49</v>
      </c>
      <c r="E64" s="235">
        <v>76</v>
      </c>
      <c r="F64" s="236">
        <v>19</v>
      </c>
      <c r="G64" s="246">
        <v>144</v>
      </c>
      <c r="H64" s="218">
        <v>9.236690186016677</v>
      </c>
      <c r="I64" s="197"/>
      <c r="J64" s="196"/>
    </row>
    <row r="65" spans="1:21" ht="15" customHeight="1" x14ac:dyDescent="0.25">
      <c r="A65" s="196"/>
      <c r="B65" s="311" t="s">
        <v>85</v>
      </c>
      <c r="C65" s="195" t="s">
        <v>171</v>
      </c>
      <c r="D65" s="18">
        <v>30</v>
      </c>
      <c r="E65" s="232">
        <v>74</v>
      </c>
      <c r="F65" s="233">
        <v>31</v>
      </c>
      <c r="G65" s="245">
        <v>135</v>
      </c>
      <c r="H65" s="216">
        <v>8.6593970493906358</v>
      </c>
      <c r="I65" s="197"/>
      <c r="J65" s="196"/>
    </row>
    <row r="66" spans="1:21" ht="15" customHeight="1" x14ac:dyDescent="0.25">
      <c r="A66" s="196"/>
      <c r="B66" s="312"/>
      <c r="C66" s="211" t="s">
        <v>180</v>
      </c>
      <c r="D66" s="237">
        <v>51</v>
      </c>
      <c r="E66" s="238">
        <v>32</v>
      </c>
      <c r="F66" s="239">
        <v>5</v>
      </c>
      <c r="G66" s="247">
        <v>88</v>
      </c>
      <c r="H66" s="219">
        <v>5.6446440025657472</v>
      </c>
      <c r="I66" s="197"/>
      <c r="J66" s="196"/>
    </row>
    <row r="67" spans="1:21" ht="15" customHeight="1" x14ac:dyDescent="0.25">
      <c r="A67" s="196"/>
      <c r="B67" s="311" t="s">
        <v>78</v>
      </c>
      <c r="C67" s="195" t="s">
        <v>172</v>
      </c>
      <c r="D67" s="18">
        <v>34</v>
      </c>
      <c r="E67" s="232">
        <v>4</v>
      </c>
      <c r="F67" s="233">
        <v>2</v>
      </c>
      <c r="G67" s="245">
        <v>40</v>
      </c>
      <c r="H67" s="216">
        <v>2.5657472738935216</v>
      </c>
      <c r="I67" s="197"/>
      <c r="J67" s="196"/>
    </row>
    <row r="68" spans="1:21" ht="15" customHeight="1" x14ac:dyDescent="0.25">
      <c r="A68" s="196"/>
      <c r="B68" s="312"/>
      <c r="C68" s="211" t="s">
        <v>174</v>
      </c>
      <c r="D68" s="237">
        <v>53</v>
      </c>
      <c r="E68" s="238">
        <v>204</v>
      </c>
      <c r="F68" s="239">
        <v>37</v>
      </c>
      <c r="G68" s="247">
        <v>294</v>
      </c>
      <c r="H68" s="219">
        <v>18.858242463117385</v>
      </c>
      <c r="I68" s="197"/>
      <c r="J68" s="196"/>
    </row>
    <row r="69" spans="1:21" ht="15" customHeight="1" x14ac:dyDescent="0.25">
      <c r="A69" s="196"/>
      <c r="B69" s="190" t="s">
        <v>205</v>
      </c>
      <c r="C69" s="212" t="s">
        <v>179</v>
      </c>
      <c r="D69" s="240">
        <v>125</v>
      </c>
      <c r="E69" s="241">
        <v>116</v>
      </c>
      <c r="F69" s="242">
        <v>83</v>
      </c>
      <c r="G69" s="248">
        <v>324</v>
      </c>
      <c r="H69" s="220">
        <v>20.782552918537526</v>
      </c>
      <c r="I69" s="197"/>
      <c r="J69" s="196"/>
    </row>
    <row r="70" spans="1:21" ht="15" customHeight="1" x14ac:dyDescent="0.25">
      <c r="A70" s="196"/>
      <c r="B70" s="190" t="s">
        <v>1</v>
      </c>
      <c r="C70" s="211" t="s">
        <v>175</v>
      </c>
      <c r="D70" s="237">
        <v>23</v>
      </c>
      <c r="E70" s="238">
        <v>42</v>
      </c>
      <c r="F70" s="239">
        <v>8</v>
      </c>
      <c r="G70" s="247">
        <v>73</v>
      </c>
      <c r="H70" s="219">
        <v>4.6824887748556767</v>
      </c>
      <c r="I70" s="197"/>
      <c r="J70" s="196"/>
    </row>
    <row r="71" spans="1:21" ht="15" customHeight="1" x14ac:dyDescent="0.25">
      <c r="A71" s="196"/>
      <c r="B71" s="190" t="s">
        <v>2</v>
      </c>
      <c r="C71" s="195" t="s">
        <v>178</v>
      </c>
      <c r="D71" s="18">
        <v>19</v>
      </c>
      <c r="E71" s="232">
        <v>23</v>
      </c>
      <c r="F71" s="233">
        <v>8</v>
      </c>
      <c r="G71" s="245">
        <v>50</v>
      </c>
      <c r="H71" s="216">
        <v>3.2071840923669019</v>
      </c>
      <c r="I71" s="197"/>
      <c r="J71" s="196"/>
    </row>
    <row r="72" spans="1:21" ht="15" customHeight="1" x14ac:dyDescent="0.25">
      <c r="A72" s="196"/>
      <c r="B72" s="190" t="s">
        <v>211</v>
      </c>
      <c r="C72" s="211" t="s">
        <v>204</v>
      </c>
      <c r="D72" s="237">
        <v>1</v>
      </c>
      <c r="E72" s="238">
        <v>0</v>
      </c>
      <c r="F72" s="239">
        <v>0</v>
      </c>
      <c r="G72" s="247">
        <v>1</v>
      </c>
      <c r="H72" s="219">
        <v>6.4143681847338027E-2</v>
      </c>
      <c r="J72" s="196"/>
    </row>
    <row r="73" spans="1:21" ht="15" customHeight="1" x14ac:dyDescent="0.25">
      <c r="B73" s="253" t="s">
        <v>220</v>
      </c>
      <c r="C73" s="253"/>
      <c r="D73" s="253"/>
      <c r="E73" s="253"/>
      <c r="F73" s="253"/>
      <c r="G73" s="253"/>
      <c r="H73" s="253"/>
    </row>
    <row r="74" spans="1:21" x14ac:dyDescent="0.25">
      <c r="B74" s="253" t="s">
        <v>221</v>
      </c>
      <c r="I74" s="249"/>
      <c r="J74" s="249"/>
      <c r="K74" s="249"/>
      <c r="L74" s="249"/>
      <c r="M74" s="249"/>
      <c r="N74" s="249"/>
      <c r="O74" s="249"/>
      <c r="P74" s="249"/>
      <c r="Q74" s="249"/>
      <c r="R74" s="249"/>
      <c r="S74" s="249"/>
      <c r="T74" s="249"/>
      <c r="U74" s="249"/>
    </row>
    <row r="76" spans="1:21" x14ac:dyDescent="0.25">
      <c r="B76" s="14" t="s">
        <v>189</v>
      </c>
    </row>
  </sheetData>
  <mergeCells count="22">
    <mergeCell ref="B60:H60"/>
    <mergeCell ref="B62:B64"/>
    <mergeCell ref="B65:B66"/>
    <mergeCell ref="B67:B68"/>
    <mergeCell ref="B20:H20"/>
    <mergeCell ref="B22:B24"/>
    <mergeCell ref="B25:B26"/>
    <mergeCell ref="B27:B28"/>
    <mergeCell ref="B46:H46"/>
    <mergeCell ref="B48:B50"/>
    <mergeCell ref="B51:B52"/>
    <mergeCell ref="B53:B54"/>
    <mergeCell ref="B33:H33"/>
    <mergeCell ref="B35:B37"/>
    <mergeCell ref="B38:B39"/>
    <mergeCell ref="B40:B41"/>
    <mergeCell ref="B4:C5"/>
    <mergeCell ref="D4:H4"/>
    <mergeCell ref="B14:B15"/>
    <mergeCell ref="B12:B13"/>
    <mergeCell ref="B9:B11"/>
    <mergeCell ref="B7:H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15"/>
  <sheetViews>
    <sheetView workbookViewId="0"/>
  </sheetViews>
  <sheetFormatPr baseColWidth="10" defaultRowHeight="15" customHeight="1" x14ac:dyDescent="0.25"/>
  <cols>
    <col min="2" max="2" width="29.28515625" customWidth="1"/>
    <col min="3" max="3" width="14.28515625" customWidth="1"/>
    <col min="4" max="4" width="14.7109375" customWidth="1"/>
    <col min="5" max="5" width="14.28515625" customWidth="1"/>
  </cols>
  <sheetData>
    <row r="1" spans="2:6" ht="15" customHeight="1" x14ac:dyDescent="0.25">
      <c r="B1" s="12" t="s">
        <v>191</v>
      </c>
    </row>
    <row r="2" spans="2:6" ht="15" customHeight="1" x14ac:dyDescent="0.25">
      <c r="B2" s="11" t="s">
        <v>217</v>
      </c>
    </row>
    <row r="4" spans="2:6" ht="15" customHeight="1" x14ac:dyDescent="0.25">
      <c r="B4" s="77" t="s">
        <v>125</v>
      </c>
      <c r="C4" s="317" t="s">
        <v>137</v>
      </c>
      <c r="D4" s="317" t="s">
        <v>138</v>
      </c>
      <c r="E4" s="319" t="s">
        <v>139</v>
      </c>
      <c r="F4" s="176"/>
    </row>
    <row r="5" spans="2:6" ht="15" customHeight="1" x14ac:dyDescent="0.25">
      <c r="B5" s="78" t="s">
        <v>86</v>
      </c>
      <c r="C5" s="318"/>
      <c r="D5" s="318"/>
      <c r="E5" s="320"/>
    </row>
    <row r="6" spans="2:6" ht="15" customHeight="1" x14ac:dyDescent="0.25">
      <c r="B6" s="70" t="s">
        <v>8</v>
      </c>
      <c r="C6" s="72">
        <v>278</v>
      </c>
      <c r="D6" s="72">
        <v>257</v>
      </c>
      <c r="E6" s="72">
        <v>21</v>
      </c>
    </row>
    <row r="7" spans="2:6" ht="15" customHeight="1" x14ac:dyDescent="0.25">
      <c r="B7" s="71" t="s">
        <v>11</v>
      </c>
      <c r="C7" s="73">
        <v>1149</v>
      </c>
      <c r="D7" s="73">
        <v>1041</v>
      </c>
      <c r="E7" s="73">
        <v>108</v>
      </c>
    </row>
    <row r="8" spans="2:6" ht="15" customHeight="1" x14ac:dyDescent="0.25">
      <c r="B8" s="70" t="s">
        <v>68</v>
      </c>
      <c r="C8" s="72">
        <v>1182</v>
      </c>
      <c r="D8" s="72">
        <v>923</v>
      </c>
      <c r="E8" s="72">
        <v>259</v>
      </c>
    </row>
    <row r="9" spans="2:6" ht="15" customHeight="1" x14ac:dyDescent="0.25">
      <c r="B9" s="71" t="s">
        <v>15</v>
      </c>
      <c r="C9" s="73">
        <v>540</v>
      </c>
      <c r="D9" s="73">
        <v>375</v>
      </c>
      <c r="E9" s="73">
        <v>165</v>
      </c>
      <c r="F9" s="1"/>
    </row>
    <row r="10" spans="2:6" ht="15" customHeight="1" x14ac:dyDescent="0.25">
      <c r="B10" s="70" t="s">
        <v>19</v>
      </c>
      <c r="C10" s="72">
        <v>67</v>
      </c>
      <c r="D10" s="72">
        <v>40</v>
      </c>
      <c r="E10" s="72">
        <v>27</v>
      </c>
      <c r="F10" s="1"/>
    </row>
    <row r="11" spans="2:6" ht="15" customHeight="1" x14ac:dyDescent="0.25">
      <c r="B11" s="71" t="s">
        <v>13</v>
      </c>
      <c r="C11" s="73">
        <v>107</v>
      </c>
      <c r="D11" s="73">
        <v>107</v>
      </c>
      <c r="E11" s="73">
        <v>0</v>
      </c>
      <c r="F11" s="1"/>
    </row>
    <row r="12" spans="2:6" ht="15" customHeight="1" x14ac:dyDescent="0.25">
      <c r="B12" s="70" t="s">
        <v>18</v>
      </c>
      <c r="C12" s="72">
        <v>176</v>
      </c>
      <c r="D12" s="72">
        <v>153</v>
      </c>
      <c r="E12" s="72">
        <v>23</v>
      </c>
      <c r="F12" s="1"/>
    </row>
    <row r="13" spans="2:6" ht="15" customHeight="1" x14ac:dyDescent="0.25">
      <c r="B13" s="74" t="s">
        <v>124</v>
      </c>
      <c r="C13" s="75">
        <v>3499</v>
      </c>
      <c r="D13" s="75">
        <v>2896</v>
      </c>
      <c r="E13" s="76">
        <v>603</v>
      </c>
      <c r="F13" s="1"/>
    </row>
    <row r="15" spans="2:6" x14ac:dyDescent="0.25">
      <c r="B15" s="14" t="s">
        <v>189</v>
      </c>
    </row>
  </sheetData>
  <mergeCells count="3">
    <mergeCell ref="D4:D5"/>
    <mergeCell ref="C4:C5"/>
    <mergeCell ref="E4:E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U14"/>
  <sheetViews>
    <sheetView zoomScaleNormal="100" workbookViewId="0"/>
  </sheetViews>
  <sheetFormatPr baseColWidth="10" defaultRowHeight="15" customHeight="1" x14ac:dyDescent="0.25"/>
  <cols>
    <col min="2" max="2" width="9.28515625" customWidth="1"/>
    <col min="3" max="14" width="6.85546875" customWidth="1"/>
    <col min="15" max="20" width="7.28515625" customWidth="1"/>
    <col min="21" max="21" width="8.42578125" customWidth="1"/>
  </cols>
  <sheetData>
    <row r="1" spans="2:21" ht="15" customHeight="1" x14ac:dyDescent="0.25">
      <c r="B1" s="12" t="s">
        <v>190</v>
      </c>
    </row>
    <row r="2" spans="2:21" ht="15" customHeight="1" x14ac:dyDescent="0.25">
      <c r="B2" s="11" t="s">
        <v>218</v>
      </c>
    </row>
    <row r="4" spans="2:21" ht="15" customHeight="1" x14ac:dyDescent="0.25">
      <c r="B4" s="86" t="s">
        <v>132</v>
      </c>
      <c r="C4" s="87">
        <v>2006</v>
      </c>
      <c r="D4" s="87">
        <v>2007</v>
      </c>
      <c r="E4" s="87">
        <v>2008</v>
      </c>
      <c r="F4" s="87">
        <v>2009</v>
      </c>
      <c r="G4" s="87">
        <v>2010</v>
      </c>
      <c r="H4" s="87">
        <v>2011</v>
      </c>
      <c r="I4" s="87" t="s">
        <v>152</v>
      </c>
      <c r="J4" s="87" t="s">
        <v>153</v>
      </c>
      <c r="K4" s="87">
        <v>2014</v>
      </c>
      <c r="L4" s="87">
        <v>2015</v>
      </c>
      <c r="M4" s="87">
        <v>2016</v>
      </c>
      <c r="N4" s="87">
        <v>2017</v>
      </c>
      <c r="O4" s="88">
        <v>2018</v>
      </c>
      <c r="P4" s="88">
        <v>2019</v>
      </c>
      <c r="Q4" s="88">
        <v>2020</v>
      </c>
      <c r="R4" s="88">
        <v>2021</v>
      </c>
      <c r="S4" s="88">
        <v>2022</v>
      </c>
      <c r="T4" s="88">
        <v>2023</v>
      </c>
      <c r="U4" s="88">
        <v>2024</v>
      </c>
    </row>
    <row r="5" spans="2:21" ht="30" x14ac:dyDescent="0.25">
      <c r="B5" s="89" t="s">
        <v>133</v>
      </c>
      <c r="C5" s="90">
        <v>7610</v>
      </c>
      <c r="D5" s="90">
        <v>11864</v>
      </c>
      <c r="E5" s="91">
        <v>10713</v>
      </c>
      <c r="F5" s="91">
        <v>11008</v>
      </c>
      <c r="G5" s="91">
        <v>12704</v>
      </c>
      <c r="H5" s="91">
        <v>12703</v>
      </c>
      <c r="I5" s="92">
        <v>12662</v>
      </c>
      <c r="J5" s="92">
        <v>12655</v>
      </c>
      <c r="K5" s="92">
        <v>11294</v>
      </c>
      <c r="L5" s="92">
        <v>11706</v>
      </c>
      <c r="M5" s="93">
        <v>11736</v>
      </c>
      <c r="N5" s="93">
        <v>14044</v>
      </c>
      <c r="O5" s="94">
        <v>14531</v>
      </c>
      <c r="P5" s="94">
        <v>13482</v>
      </c>
      <c r="Q5" s="94">
        <v>8783</v>
      </c>
      <c r="R5" s="94">
        <v>6009</v>
      </c>
      <c r="S5" s="94">
        <v>5212</v>
      </c>
      <c r="T5" s="94">
        <v>5073</v>
      </c>
      <c r="U5" s="94">
        <v>3499</v>
      </c>
    </row>
    <row r="7" spans="2:21" ht="15" customHeight="1" x14ac:dyDescent="0.25">
      <c r="C7" s="254" t="s">
        <v>201</v>
      </c>
    </row>
    <row r="8" spans="2:21" ht="15" customHeight="1" x14ac:dyDescent="0.25">
      <c r="C8" s="254" t="s">
        <v>202</v>
      </c>
    </row>
    <row r="9" spans="2:21" ht="15" customHeight="1" x14ac:dyDescent="0.25">
      <c r="C9" s="254" t="s">
        <v>200</v>
      </c>
    </row>
    <row r="10" spans="2:21" ht="15" customHeight="1" x14ac:dyDescent="0.25">
      <c r="C10" s="85"/>
    </row>
    <row r="11" spans="2:21" ht="15" customHeight="1" x14ac:dyDescent="0.25">
      <c r="B11" s="321" t="s">
        <v>154</v>
      </c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</row>
    <row r="12" spans="2:21" ht="27" customHeight="1" x14ac:dyDescent="0.25">
      <c r="B12" s="322" t="s">
        <v>155</v>
      </c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</row>
    <row r="13" spans="2:21" ht="15" customHeight="1" x14ac:dyDescent="0.25">
      <c r="B13" s="85"/>
    </row>
    <row r="14" spans="2:21" x14ac:dyDescent="0.25">
      <c r="B14" s="14" t="s">
        <v>189</v>
      </c>
    </row>
  </sheetData>
  <mergeCells count="2">
    <mergeCell ref="B11:U11"/>
    <mergeCell ref="B12:U1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P17"/>
  <sheetViews>
    <sheetView workbookViewId="0"/>
  </sheetViews>
  <sheetFormatPr baseColWidth="10" defaultRowHeight="15" customHeight="1" x14ac:dyDescent="0.25"/>
  <cols>
    <col min="2" max="2" width="19.28515625" customWidth="1"/>
    <col min="3" max="3" width="12.7109375" customWidth="1"/>
    <col min="4" max="4" width="19.28515625" customWidth="1"/>
    <col min="5" max="5" width="12.7109375" customWidth="1"/>
    <col min="6" max="6" width="19.28515625" customWidth="1"/>
    <col min="7" max="7" width="12.7109375" customWidth="1"/>
  </cols>
  <sheetData>
    <row r="1" spans="2:16" ht="15" customHeight="1" x14ac:dyDescent="0.25">
      <c r="B1" s="12" t="s">
        <v>196</v>
      </c>
    </row>
    <row r="2" spans="2:16" ht="15" customHeight="1" x14ac:dyDescent="0.25">
      <c r="B2" s="11" t="s">
        <v>217</v>
      </c>
    </row>
    <row r="4" spans="2:16" ht="33" customHeight="1" x14ac:dyDescent="0.25">
      <c r="B4" s="7" t="s">
        <v>203</v>
      </c>
      <c r="C4" s="8" t="s">
        <v>130</v>
      </c>
      <c r="D4" s="8" t="s">
        <v>203</v>
      </c>
      <c r="E4" s="8" t="s">
        <v>130</v>
      </c>
      <c r="F4" s="8" t="s">
        <v>203</v>
      </c>
      <c r="G4" s="9" t="s">
        <v>130</v>
      </c>
      <c r="H4" s="176"/>
    </row>
    <row r="5" spans="2:16" ht="15" customHeight="1" x14ac:dyDescent="0.25">
      <c r="B5" s="82" t="s">
        <v>36</v>
      </c>
      <c r="C5" s="79">
        <v>1778</v>
      </c>
      <c r="D5" s="82" t="s">
        <v>39</v>
      </c>
      <c r="E5" s="79">
        <v>1463</v>
      </c>
      <c r="F5" s="82" t="s">
        <v>126</v>
      </c>
      <c r="G5" s="79">
        <v>265</v>
      </c>
      <c r="H5" s="1"/>
      <c r="I5" s="1"/>
      <c r="J5" s="1"/>
      <c r="K5" s="1"/>
      <c r="L5" s="1"/>
      <c r="M5" s="1"/>
      <c r="N5" s="1"/>
      <c r="O5" s="1"/>
      <c r="P5" s="1"/>
    </row>
    <row r="6" spans="2:16" ht="15" customHeight="1" x14ac:dyDescent="0.25">
      <c r="B6" s="83" t="s">
        <v>41</v>
      </c>
      <c r="C6" s="80">
        <v>622</v>
      </c>
      <c r="D6" s="83" t="s">
        <v>111</v>
      </c>
      <c r="E6" s="80">
        <v>162</v>
      </c>
      <c r="F6" s="83" t="s">
        <v>114</v>
      </c>
      <c r="G6" s="80">
        <v>174</v>
      </c>
      <c r="H6" s="1"/>
      <c r="I6" s="1"/>
      <c r="J6" s="1"/>
      <c r="K6" s="1"/>
      <c r="L6" s="1"/>
      <c r="M6" s="1"/>
      <c r="N6" s="1"/>
      <c r="O6" s="1"/>
      <c r="P6" s="1"/>
    </row>
    <row r="7" spans="2:16" ht="15" customHeight="1" x14ac:dyDescent="0.25">
      <c r="B7" s="82" t="s">
        <v>57</v>
      </c>
      <c r="C7" s="79">
        <v>691</v>
      </c>
      <c r="D7" s="82" t="s">
        <v>43</v>
      </c>
      <c r="E7" s="79">
        <v>423</v>
      </c>
      <c r="F7" s="82" t="s">
        <v>45</v>
      </c>
      <c r="G7" s="79">
        <v>299</v>
      </c>
      <c r="H7" s="1"/>
      <c r="I7" s="1"/>
      <c r="J7" s="1"/>
      <c r="K7" s="1"/>
      <c r="L7" s="1"/>
      <c r="M7" s="1"/>
      <c r="N7" s="1"/>
      <c r="O7" s="1"/>
      <c r="P7" s="1"/>
    </row>
    <row r="8" spans="2:16" ht="15" customHeight="1" x14ac:dyDescent="0.25">
      <c r="B8" s="83" t="s">
        <v>42</v>
      </c>
      <c r="C8" s="80">
        <v>195</v>
      </c>
      <c r="D8" s="83" t="s">
        <v>127</v>
      </c>
      <c r="E8" s="80">
        <v>294</v>
      </c>
      <c r="F8" s="83" t="s">
        <v>46</v>
      </c>
      <c r="G8" s="80">
        <v>140</v>
      </c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B9" s="82" t="s">
        <v>58</v>
      </c>
      <c r="C9" s="79">
        <v>341</v>
      </c>
      <c r="D9" s="82" t="s">
        <v>18</v>
      </c>
      <c r="E9" s="79">
        <v>604</v>
      </c>
      <c r="F9" s="82" t="s">
        <v>47</v>
      </c>
      <c r="G9" s="79">
        <v>233</v>
      </c>
      <c r="H9" s="1"/>
      <c r="I9" s="1"/>
      <c r="J9" s="1"/>
      <c r="K9" s="1"/>
      <c r="L9" s="1"/>
      <c r="M9" s="1"/>
      <c r="N9" s="1"/>
      <c r="O9" s="1"/>
      <c r="P9" s="1"/>
    </row>
    <row r="10" spans="2:16" ht="15" customHeight="1" x14ac:dyDescent="0.25">
      <c r="B10" s="83" t="s">
        <v>117</v>
      </c>
      <c r="C10" s="80">
        <v>308</v>
      </c>
      <c r="D10" s="83" t="s">
        <v>128</v>
      </c>
      <c r="E10" s="80">
        <v>539</v>
      </c>
      <c r="F10" s="83" t="s">
        <v>40</v>
      </c>
      <c r="G10" s="80">
        <v>317</v>
      </c>
      <c r="H10" s="1"/>
      <c r="I10" s="1"/>
      <c r="J10" s="1"/>
      <c r="K10" s="1"/>
      <c r="L10" s="1"/>
      <c r="M10" s="1"/>
      <c r="N10" s="1"/>
      <c r="O10" s="1"/>
      <c r="P10" s="1"/>
    </row>
    <row r="11" spans="2:16" ht="15" customHeight="1" x14ac:dyDescent="0.25">
      <c r="B11" s="82" t="s">
        <v>13</v>
      </c>
      <c r="C11" s="79">
        <v>339</v>
      </c>
      <c r="D11" s="82" t="s">
        <v>63</v>
      </c>
      <c r="E11" s="79">
        <v>116</v>
      </c>
      <c r="F11" s="82" t="s">
        <v>48</v>
      </c>
      <c r="G11" s="79">
        <v>435</v>
      </c>
      <c r="H11" s="1"/>
      <c r="I11" s="1"/>
      <c r="J11" s="1"/>
      <c r="K11" s="1"/>
      <c r="L11" s="1"/>
      <c r="M11" s="1"/>
      <c r="N11" s="1"/>
      <c r="O11" s="1"/>
      <c r="P11" s="1"/>
    </row>
    <row r="12" spans="2:16" ht="15" customHeight="1" x14ac:dyDescent="0.25">
      <c r="B12" s="83" t="s">
        <v>37</v>
      </c>
      <c r="C12" s="80">
        <v>360</v>
      </c>
      <c r="D12" s="83" t="s">
        <v>44</v>
      </c>
      <c r="E12" s="80">
        <v>362</v>
      </c>
      <c r="F12" s="83" t="s">
        <v>49</v>
      </c>
      <c r="G12" s="80">
        <v>414</v>
      </c>
      <c r="H12" s="1"/>
      <c r="I12" s="1"/>
      <c r="J12" s="1"/>
      <c r="K12" s="1"/>
      <c r="L12" s="1"/>
      <c r="M12" s="1"/>
      <c r="N12" s="1"/>
      <c r="O12" s="1"/>
      <c r="P12" s="1"/>
    </row>
    <row r="13" spans="2:16" ht="15" customHeight="1" x14ac:dyDescent="0.25">
      <c r="B13" s="84" t="s">
        <v>38</v>
      </c>
      <c r="C13" s="81">
        <v>373</v>
      </c>
      <c r="D13" s="84" t="s">
        <v>129</v>
      </c>
      <c r="E13" s="81">
        <v>1147</v>
      </c>
      <c r="F13" s="74" t="s">
        <v>131</v>
      </c>
      <c r="G13" s="76">
        <v>12394</v>
      </c>
      <c r="H13" s="1"/>
      <c r="I13" s="1"/>
      <c r="J13" s="1"/>
      <c r="K13" s="1"/>
      <c r="L13" s="1"/>
      <c r="M13" s="1"/>
      <c r="N13" s="1"/>
      <c r="O13" s="1"/>
      <c r="P13" s="1"/>
    </row>
    <row r="14" spans="2:16" ht="15" customHeight="1" x14ac:dyDescent="0.25">
      <c r="H14" s="1"/>
      <c r="I14" s="1"/>
      <c r="J14" s="1"/>
      <c r="K14" s="1"/>
      <c r="L14" s="1"/>
      <c r="M14" s="1"/>
      <c r="N14" s="1"/>
      <c r="O14" s="1"/>
      <c r="P14" s="1"/>
    </row>
    <row r="15" spans="2:16" x14ac:dyDescent="0.25">
      <c r="B15" s="14" t="s">
        <v>189</v>
      </c>
      <c r="H15" s="1"/>
      <c r="I15" s="1"/>
      <c r="J15" s="1"/>
      <c r="K15" s="1"/>
      <c r="L15" s="1"/>
      <c r="M15" s="1"/>
      <c r="N15" s="1"/>
      <c r="O15" s="1"/>
      <c r="P15" s="1"/>
    </row>
    <row r="16" spans="2:16" ht="15" customHeight="1" x14ac:dyDescent="0.25">
      <c r="H16" s="1"/>
      <c r="I16" s="1"/>
      <c r="J16" s="1"/>
      <c r="K16" s="1"/>
      <c r="L16" s="1"/>
      <c r="M16" s="1"/>
      <c r="N16" s="1"/>
      <c r="O16" s="1"/>
      <c r="P16" s="1"/>
    </row>
    <row r="17" spans="8:16" ht="15" customHeight="1" x14ac:dyDescent="0.25">
      <c r="H17" s="1"/>
      <c r="I17" s="1"/>
      <c r="J17" s="1"/>
      <c r="K17" s="1"/>
      <c r="L17" s="1"/>
      <c r="M17" s="1"/>
      <c r="N17" s="1"/>
      <c r="O17" s="1"/>
      <c r="P1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8"/>
  <sheetViews>
    <sheetView zoomScaleNormal="100" workbookViewId="0"/>
  </sheetViews>
  <sheetFormatPr baseColWidth="10" defaultRowHeight="15" x14ac:dyDescent="0.25"/>
  <cols>
    <col min="2" max="2" width="29.42578125" customWidth="1"/>
    <col min="3" max="3" width="5.7109375" customWidth="1"/>
    <col min="4" max="8" width="12.140625" customWidth="1"/>
  </cols>
  <sheetData>
    <row r="1" spans="1:14" x14ac:dyDescent="0.25">
      <c r="B1" s="12" t="s">
        <v>167</v>
      </c>
    </row>
    <row r="2" spans="1:14" ht="16.5" x14ac:dyDescent="0.25">
      <c r="B2" s="11" t="s">
        <v>217</v>
      </c>
    </row>
    <row r="4" spans="1:14" ht="15" customHeight="1" x14ac:dyDescent="0.25">
      <c r="B4" s="273"/>
      <c r="C4" s="274"/>
      <c r="D4" s="260" t="s">
        <v>90</v>
      </c>
      <c r="E4" s="261"/>
      <c r="F4" s="262"/>
      <c r="G4" s="265" t="s">
        <v>123</v>
      </c>
      <c r="H4" s="266"/>
    </row>
    <row r="5" spans="1:14" ht="15" customHeight="1" x14ac:dyDescent="0.25">
      <c r="B5" s="275" t="s">
        <v>92</v>
      </c>
      <c r="C5" s="276"/>
      <c r="D5" s="277" t="s">
        <v>88</v>
      </c>
      <c r="E5" s="280" t="s">
        <v>89</v>
      </c>
      <c r="F5" s="263" t="s">
        <v>0</v>
      </c>
      <c r="G5" s="279" t="s">
        <v>88</v>
      </c>
      <c r="H5" s="271" t="s">
        <v>89</v>
      </c>
    </row>
    <row r="6" spans="1:14" ht="15" customHeight="1" x14ac:dyDescent="0.25">
      <c r="B6" s="15" t="s">
        <v>86</v>
      </c>
      <c r="C6" s="13"/>
      <c r="D6" s="278"/>
      <c r="E6" s="281"/>
      <c r="F6" s="264"/>
      <c r="G6" s="278"/>
      <c r="H6" s="272"/>
    </row>
    <row r="7" spans="1:14" x14ac:dyDescent="0.25">
      <c r="B7" s="269" t="s">
        <v>5</v>
      </c>
      <c r="C7" s="270"/>
      <c r="D7" s="113">
        <v>21</v>
      </c>
      <c r="E7" s="131">
        <v>63</v>
      </c>
      <c r="F7" s="127">
        <v>84</v>
      </c>
      <c r="G7" s="114">
        <v>25</v>
      </c>
      <c r="H7" s="115">
        <v>75</v>
      </c>
      <c r="J7" s="1"/>
      <c r="K7" s="251"/>
      <c r="L7" s="251"/>
      <c r="M7" s="250"/>
      <c r="N7" s="250"/>
    </row>
    <row r="8" spans="1:14" x14ac:dyDescent="0.25">
      <c r="A8" s="1"/>
      <c r="B8" s="267" t="s">
        <v>6</v>
      </c>
      <c r="C8" s="268"/>
      <c r="D8" s="116">
        <v>3</v>
      </c>
      <c r="E8" s="132">
        <v>15</v>
      </c>
      <c r="F8" s="128">
        <v>18</v>
      </c>
      <c r="G8" s="117">
        <v>16.666666666666664</v>
      </c>
      <c r="H8" s="118">
        <v>83.333333333333343</v>
      </c>
      <c r="J8" s="1"/>
      <c r="K8" s="251"/>
      <c r="L8" s="251"/>
      <c r="M8" s="250"/>
      <c r="N8" s="250"/>
    </row>
    <row r="9" spans="1:14" x14ac:dyDescent="0.25">
      <c r="B9" s="256" t="s">
        <v>7</v>
      </c>
      <c r="C9" s="257"/>
      <c r="D9" s="119">
        <v>2</v>
      </c>
      <c r="E9" s="133">
        <v>16</v>
      </c>
      <c r="F9" s="129">
        <v>18</v>
      </c>
      <c r="G9" s="120">
        <v>11.111111111111111</v>
      </c>
      <c r="H9" s="121">
        <v>88.888888888888886</v>
      </c>
      <c r="J9" s="1"/>
      <c r="K9" s="251"/>
      <c r="L9" s="251"/>
      <c r="M9" s="250"/>
      <c r="N9" s="250"/>
    </row>
    <row r="10" spans="1:14" x14ac:dyDescent="0.25">
      <c r="B10" s="267" t="s">
        <v>8</v>
      </c>
      <c r="C10" s="268"/>
      <c r="D10" s="116">
        <v>4</v>
      </c>
      <c r="E10" s="132">
        <v>4</v>
      </c>
      <c r="F10" s="128">
        <v>8</v>
      </c>
      <c r="G10" s="117">
        <v>50</v>
      </c>
      <c r="H10" s="118">
        <v>50</v>
      </c>
      <c r="J10" s="1"/>
      <c r="K10" s="251"/>
      <c r="L10" s="251"/>
      <c r="M10" s="250"/>
      <c r="N10" s="250"/>
    </row>
    <row r="11" spans="1:14" x14ac:dyDescent="0.25">
      <c r="B11" s="256" t="s">
        <v>9</v>
      </c>
      <c r="C11" s="257"/>
      <c r="D11" s="119">
        <v>7</v>
      </c>
      <c r="E11" s="133">
        <v>9</v>
      </c>
      <c r="F11" s="129">
        <v>16</v>
      </c>
      <c r="G11" s="120">
        <v>43.75</v>
      </c>
      <c r="H11" s="121">
        <v>56.25</v>
      </c>
      <c r="J11" s="1"/>
      <c r="K11" s="251"/>
      <c r="L11" s="251"/>
      <c r="M11" s="250"/>
      <c r="N11" s="250"/>
    </row>
    <row r="12" spans="1:14" x14ac:dyDescent="0.25">
      <c r="B12" s="267" t="s">
        <v>10</v>
      </c>
      <c r="C12" s="268"/>
      <c r="D12" s="116">
        <v>1</v>
      </c>
      <c r="E12" s="132">
        <v>7</v>
      </c>
      <c r="F12" s="128">
        <v>8</v>
      </c>
      <c r="G12" s="117">
        <v>12.5</v>
      </c>
      <c r="H12" s="118">
        <v>87.5</v>
      </c>
      <c r="J12" s="1"/>
      <c r="K12" s="251"/>
      <c r="L12" s="251"/>
      <c r="M12" s="250"/>
      <c r="N12" s="250"/>
    </row>
    <row r="13" spans="1:14" x14ac:dyDescent="0.25">
      <c r="B13" s="256" t="s">
        <v>11</v>
      </c>
      <c r="C13" s="257"/>
      <c r="D13" s="119">
        <v>2</v>
      </c>
      <c r="E13" s="133">
        <v>39</v>
      </c>
      <c r="F13" s="129">
        <v>41</v>
      </c>
      <c r="G13" s="120">
        <v>4.8780487804878048</v>
      </c>
      <c r="H13" s="121">
        <v>95.121951219512198</v>
      </c>
      <c r="J13" s="1"/>
      <c r="K13" s="251"/>
      <c r="L13" s="251"/>
      <c r="M13" s="250"/>
      <c r="N13" s="250"/>
    </row>
    <row r="14" spans="1:14" x14ac:dyDescent="0.25">
      <c r="B14" s="267" t="s">
        <v>68</v>
      </c>
      <c r="C14" s="268"/>
      <c r="D14" s="116">
        <v>2</v>
      </c>
      <c r="E14" s="132">
        <v>27</v>
      </c>
      <c r="F14" s="128">
        <v>29</v>
      </c>
      <c r="G14" s="117">
        <v>6.8965517241379306</v>
      </c>
      <c r="H14" s="118">
        <v>93.103448275862064</v>
      </c>
      <c r="J14" s="1"/>
      <c r="K14" s="251"/>
      <c r="L14" s="251"/>
      <c r="M14" s="250"/>
      <c r="N14" s="250"/>
    </row>
    <row r="15" spans="1:14" x14ac:dyDescent="0.25">
      <c r="B15" s="256" t="s">
        <v>12</v>
      </c>
      <c r="C15" s="257"/>
      <c r="D15" s="119">
        <v>19</v>
      </c>
      <c r="E15" s="133">
        <v>34</v>
      </c>
      <c r="F15" s="129">
        <v>53</v>
      </c>
      <c r="G15" s="120">
        <v>35.849056603773583</v>
      </c>
      <c r="H15" s="121">
        <v>64.15094339622641</v>
      </c>
      <c r="J15" s="1"/>
      <c r="K15" s="251"/>
      <c r="L15" s="251"/>
      <c r="M15" s="250"/>
      <c r="N15" s="250"/>
    </row>
    <row r="16" spans="1:14" x14ac:dyDescent="0.25">
      <c r="B16" s="267" t="s">
        <v>14</v>
      </c>
      <c r="C16" s="268"/>
      <c r="D16" s="116">
        <v>22</v>
      </c>
      <c r="E16" s="132">
        <v>10</v>
      </c>
      <c r="F16" s="128">
        <v>32</v>
      </c>
      <c r="G16" s="117">
        <v>68.75</v>
      </c>
      <c r="H16" s="118">
        <v>31.25</v>
      </c>
      <c r="J16" s="1"/>
      <c r="K16" s="251"/>
      <c r="L16" s="251"/>
      <c r="M16" s="250"/>
      <c r="N16" s="250"/>
    </row>
    <row r="17" spans="2:14" x14ac:dyDescent="0.25">
      <c r="B17" s="256" t="s">
        <v>15</v>
      </c>
      <c r="C17" s="257"/>
      <c r="D17" s="119">
        <v>2</v>
      </c>
      <c r="E17" s="133">
        <v>13</v>
      </c>
      <c r="F17" s="129">
        <v>15</v>
      </c>
      <c r="G17" s="120">
        <v>13.333333333333334</v>
      </c>
      <c r="H17" s="121">
        <v>86.666666666666671</v>
      </c>
      <c r="J17" s="1"/>
      <c r="K17" s="251"/>
      <c r="L17" s="251"/>
      <c r="M17" s="250"/>
      <c r="N17" s="250"/>
    </row>
    <row r="18" spans="2:14" x14ac:dyDescent="0.25">
      <c r="B18" s="267" t="s">
        <v>16</v>
      </c>
      <c r="C18" s="268"/>
      <c r="D18" s="116">
        <v>2</v>
      </c>
      <c r="E18" s="132">
        <v>43</v>
      </c>
      <c r="F18" s="128">
        <v>45</v>
      </c>
      <c r="G18" s="117">
        <v>4.4444444444444446</v>
      </c>
      <c r="H18" s="118">
        <v>95.555555555555557</v>
      </c>
      <c r="J18" s="1"/>
      <c r="K18" s="251"/>
      <c r="L18" s="251"/>
      <c r="M18" s="250"/>
      <c r="N18" s="250"/>
    </row>
    <row r="19" spans="2:14" x14ac:dyDescent="0.25">
      <c r="B19" s="256" t="s">
        <v>17</v>
      </c>
      <c r="C19" s="257"/>
      <c r="D19" s="119">
        <v>23</v>
      </c>
      <c r="E19" s="133">
        <v>8</v>
      </c>
      <c r="F19" s="129">
        <v>31</v>
      </c>
      <c r="G19" s="120">
        <v>74.193548387096769</v>
      </c>
      <c r="H19" s="121">
        <v>25.806451612903224</v>
      </c>
      <c r="J19" s="1"/>
      <c r="K19" s="251"/>
      <c r="L19" s="251"/>
      <c r="M19" s="250"/>
      <c r="N19" s="250"/>
    </row>
    <row r="20" spans="2:14" x14ac:dyDescent="0.25">
      <c r="B20" s="267" t="s">
        <v>19</v>
      </c>
      <c r="C20" s="268"/>
      <c r="D20" s="116">
        <v>3</v>
      </c>
      <c r="E20" s="132">
        <v>9</v>
      </c>
      <c r="F20" s="128">
        <v>12</v>
      </c>
      <c r="G20" s="117">
        <v>25</v>
      </c>
      <c r="H20" s="118">
        <v>75</v>
      </c>
      <c r="J20" s="1"/>
      <c r="K20" s="251"/>
      <c r="L20" s="251"/>
      <c r="M20" s="250"/>
      <c r="N20" s="250"/>
    </row>
    <row r="21" spans="2:14" x14ac:dyDescent="0.25">
      <c r="B21" s="256" t="s">
        <v>20</v>
      </c>
      <c r="C21" s="257"/>
      <c r="D21" s="119">
        <v>2</v>
      </c>
      <c r="E21" s="133">
        <v>3</v>
      </c>
      <c r="F21" s="129">
        <v>5</v>
      </c>
      <c r="G21" s="120">
        <v>40</v>
      </c>
      <c r="H21" s="121">
        <v>60</v>
      </c>
      <c r="J21" s="1"/>
      <c r="K21" s="251"/>
      <c r="L21" s="251"/>
      <c r="M21" s="250"/>
      <c r="N21" s="250"/>
    </row>
    <row r="22" spans="2:14" x14ac:dyDescent="0.25">
      <c r="B22" s="267" t="s">
        <v>21</v>
      </c>
      <c r="C22" s="268"/>
      <c r="D22" s="116">
        <v>5</v>
      </c>
      <c r="E22" s="132">
        <v>10</v>
      </c>
      <c r="F22" s="128">
        <v>15</v>
      </c>
      <c r="G22" s="117">
        <v>33.333333333333329</v>
      </c>
      <c r="H22" s="118">
        <v>66.666666666666657</v>
      </c>
      <c r="J22" s="1"/>
      <c r="K22" s="251"/>
      <c r="L22" s="251"/>
      <c r="M22" s="250"/>
      <c r="N22" s="250"/>
    </row>
    <row r="23" spans="2:14" x14ac:dyDescent="0.25">
      <c r="B23" s="256" t="s">
        <v>22</v>
      </c>
      <c r="C23" s="257"/>
      <c r="D23" s="119">
        <v>1</v>
      </c>
      <c r="E23" s="133">
        <v>2</v>
      </c>
      <c r="F23" s="129">
        <v>3</v>
      </c>
      <c r="G23" s="120">
        <v>33.333333333333329</v>
      </c>
      <c r="H23" s="121">
        <v>66.666666666666657</v>
      </c>
      <c r="J23" s="1"/>
      <c r="K23" s="251"/>
      <c r="L23" s="251"/>
      <c r="M23" s="250"/>
      <c r="N23" s="250"/>
    </row>
    <row r="24" spans="2:14" x14ac:dyDescent="0.25">
      <c r="B24" s="267" t="s">
        <v>13</v>
      </c>
      <c r="C24" s="268"/>
      <c r="D24" s="116">
        <v>0</v>
      </c>
      <c r="E24" s="132">
        <v>1</v>
      </c>
      <c r="F24" s="128">
        <v>1</v>
      </c>
      <c r="G24" s="117">
        <v>0</v>
      </c>
      <c r="H24" s="118">
        <v>100</v>
      </c>
      <c r="J24" s="1"/>
      <c r="K24" s="251"/>
      <c r="L24" s="251"/>
      <c r="M24" s="250"/>
      <c r="N24" s="250"/>
    </row>
    <row r="25" spans="2:14" x14ac:dyDescent="0.25">
      <c r="B25" s="256" t="s">
        <v>18</v>
      </c>
      <c r="C25" s="257"/>
      <c r="D25" s="119">
        <v>0</v>
      </c>
      <c r="E25" s="134">
        <v>1</v>
      </c>
      <c r="F25" s="130">
        <v>1</v>
      </c>
      <c r="G25" s="120">
        <v>0</v>
      </c>
      <c r="H25" s="121">
        <v>100</v>
      </c>
      <c r="J25" s="1"/>
      <c r="K25" s="251"/>
      <c r="L25" s="251"/>
      <c r="M25" s="250"/>
      <c r="N25" s="250"/>
    </row>
    <row r="26" spans="2:14" x14ac:dyDescent="0.25">
      <c r="B26" s="258" t="s">
        <v>91</v>
      </c>
      <c r="C26" s="259"/>
      <c r="D26" s="122">
        <v>121</v>
      </c>
      <c r="E26" s="123">
        <v>314</v>
      </c>
      <c r="F26" s="124">
        <v>435</v>
      </c>
      <c r="G26" s="125">
        <v>27.816091954022987</v>
      </c>
      <c r="H26" s="126">
        <v>72.183908045977006</v>
      </c>
      <c r="J26" s="1"/>
      <c r="K26" s="251"/>
      <c r="L26" s="251"/>
      <c r="M26" s="250"/>
      <c r="N26" s="250"/>
    </row>
    <row r="28" spans="2:14" x14ac:dyDescent="0.25">
      <c r="B28" s="14" t="s">
        <v>189</v>
      </c>
    </row>
  </sheetData>
  <mergeCells count="29">
    <mergeCell ref="H5:H6"/>
    <mergeCell ref="B4:C4"/>
    <mergeCell ref="B5:C5"/>
    <mergeCell ref="D5:D6"/>
    <mergeCell ref="G5:G6"/>
    <mergeCell ref="E5:E6"/>
    <mergeCell ref="B18:C18"/>
    <mergeCell ref="B7:C7"/>
    <mergeCell ref="B8:C8"/>
    <mergeCell ref="B9:C9"/>
    <mergeCell ref="B10:C10"/>
    <mergeCell ref="B11:C11"/>
    <mergeCell ref="B12:C12"/>
    <mergeCell ref="B25:C25"/>
    <mergeCell ref="B26:C26"/>
    <mergeCell ref="D4:F4"/>
    <mergeCell ref="F5:F6"/>
    <mergeCell ref="G4:H4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9"/>
  <dimension ref="B1:J26"/>
  <sheetViews>
    <sheetView zoomScaleNormal="100" workbookViewId="0"/>
  </sheetViews>
  <sheetFormatPr baseColWidth="10" defaultRowHeight="15" x14ac:dyDescent="0.25"/>
  <cols>
    <col min="9" max="9" width="11.5703125" customWidth="1"/>
  </cols>
  <sheetData>
    <row r="1" spans="2:10" x14ac:dyDescent="0.25">
      <c r="B1" s="12" t="s">
        <v>168</v>
      </c>
    </row>
    <row r="2" spans="2:10" ht="16.5" x14ac:dyDescent="0.25">
      <c r="B2" s="11" t="s">
        <v>217</v>
      </c>
    </row>
    <row r="4" spans="2:10" x14ac:dyDescent="0.25">
      <c r="G4" s="2"/>
      <c r="H4" s="2"/>
    </row>
    <row r="5" spans="2:10" x14ac:dyDescent="0.25">
      <c r="G5" s="3"/>
      <c r="H5" s="2"/>
    </row>
    <row r="6" spans="2:10" x14ac:dyDescent="0.25">
      <c r="G6" s="3"/>
    </row>
    <row r="7" spans="2:10" x14ac:dyDescent="0.25">
      <c r="I7" s="153"/>
    </row>
    <row r="8" spans="2:10" x14ac:dyDescent="0.25">
      <c r="I8" s="153"/>
    </row>
    <row r="9" spans="2:10" x14ac:dyDescent="0.25">
      <c r="I9" s="153"/>
      <c r="J9" s="3"/>
    </row>
    <row r="10" spans="2:10" x14ac:dyDescent="0.25">
      <c r="I10" s="153"/>
      <c r="J10" s="3"/>
    </row>
    <row r="26" spans="2:2" x14ac:dyDescent="0.25">
      <c r="B26" s="14" t="s">
        <v>189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26"/>
  <sheetViews>
    <sheetView workbookViewId="0"/>
  </sheetViews>
  <sheetFormatPr baseColWidth="10" defaultRowHeight="15" x14ac:dyDescent="0.25"/>
  <cols>
    <col min="9" max="9" width="11.5703125" customWidth="1"/>
  </cols>
  <sheetData>
    <row r="1" spans="2:10" x14ac:dyDescent="0.25">
      <c r="B1" s="12" t="s">
        <v>169</v>
      </c>
    </row>
    <row r="2" spans="2:10" ht="16.5" x14ac:dyDescent="0.25">
      <c r="B2" s="11" t="s">
        <v>217</v>
      </c>
    </row>
    <row r="4" spans="2:10" x14ac:dyDescent="0.25">
      <c r="H4" s="2"/>
    </row>
    <row r="5" spans="2:10" x14ac:dyDescent="0.25">
      <c r="H5" s="2"/>
    </row>
    <row r="6" spans="2:10" x14ac:dyDescent="0.25">
      <c r="H6" s="2"/>
    </row>
    <row r="7" spans="2:10" x14ac:dyDescent="0.25">
      <c r="I7" s="153"/>
    </row>
    <row r="8" spans="2:10" x14ac:dyDescent="0.25">
      <c r="I8" s="153"/>
      <c r="J8" s="3"/>
    </row>
    <row r="9" spans="2:10" x14ac:dyDescent="0.25">
      <c r="I9" s="153"/>
      <c r="J9" s="3"/>
    </row>
    <row r="10" spans="2:10" x14ac:dyDescent="0.25">
      <c r="I10" s="153"/>
      <c r="J10" s="3"/>
    </row>
    <row r="26" spans="2:2" x14ac:dyDescent="0.25">
      <c r="B26" s="14" t="s">
        <v>189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71"/>
  <sheetViews>
    <sheetView zoomScaleNormal="100" workbookViewId="0"/>
  </sheetViews>
  <sheetFormatPr baseColWidth="10" defaultRowHeight="15" x14ac:dyDescent="0.25"/>
  <cols>
    <col min="2" max="2" width="29.7109375" customWidth="1"/>
    <col min="3" max="3" width="5.7109375" customWidth="1"/>
    <col min="4" max="8" width="11.7109375" customWidth="1"/>
  </cols>
  <sheetData>
    <row r="1" spans="2:9" x14ac:dyDescent="0.25">
      <c r="B1" s="12" t="s">
        <v>170</v>
      </c>
    </row>
    <row r="2" spans="2:9" ht="16.5" x14ac:dyDescent="0.25">
      <c r="B2" s="11" t="s">
        <v>217</v>
      </c>
    </row>
    <row r="4" spans="2:9" ht="15" customHeight="1" x14ac:dyDescent="0.25">
      <c r="B4" s="273"/>
      <c r="C4" s="274"/>
      <c r="D4" s="260" t="s">
        <v>90</v>
      </c>
      <c r="E4" s="261"/>
      <c r="F4" s="262"/>
      <c r="G4" s="265" t="s">
        <v>123</v>
      </c>
      <c r="H4" s="266"/>
      <c r="I4" s="176"/>
    </row>
    <row r="5" spans="2:9" ht="15" customHeight="1" x14ac:dyDescent="0.25">
      <c r="B5" s="275" t="s">
        <v>92</v>
      </c>
      <c r="C5" s="276"/>
      <c r="D5" s="277" t="s">
        <v>88</v>
      </c>
      <c r="E5" s="280" t="s">
        <v>89</v>
      </c>
      <c r="F5" s="263" t="s">
        <v>0</v>
      </c>
      <c r="G5" s="279" t="s">
        <v>88</v>
      </c>
      <c r="H5" s="271" t="s">
        <v>89</v>
      </c>
    </row>
    <row r="6" spans="2:9" ht="15" customHeight="1" x14ac:dyDescent="0.25">
      <c r="B6" s="15" t="s">
        <v>87</v>
      </c>
      <c r="C6" s="13"/>
      <c r="D6" s="278"/>
      <c r="E6" s="281"/>
      <c r="F6" s="264"/>
      <c r="G6" s="278"/>
      <c r="H6" s="272"/>
    </row>
    <row r="7" spans="2:9" x14ac:dyDescent="0.25">
      <c r="B7" s="284" t="s">
        <v>0</v>
      </c>
      <c r="C7" s="285"/>
      <c r="D7" s="19">
        <v>121</v>
      </c>
      <c r="E7" s="19">
        <v>314</v>
      </c>
      <c r="F7" s="137">
        <v>435</v>
      </c>
      <c r="G7" s="135">
        <v>27.816091954022987</v>
      </c>
      <c r="H7" s="149">
        <v>72.183908045977006</v>
      </c>
    </row>
    <row r="8" spans="2:9" x14ac:dyDescent="0.25">
      <c r="B8" s="282" t="s">
        <v>69</v>
      </c>
      <c r="C8" s="283"/>
      <c r="D8" s="20">
        <v>21</v>
      </c>
      <c r="E8" s="21">
        <v>63</v>
      </c>
      <c r="F8" s="138">
        <v>84</v>
      </c>
      <c r="G8" s="136">
        <v>25</v>
      </c>
      <c r="H8" s="150">
        <v>75</v>
      </c>
    </row>
    <row r="9" spans="2:9" x14ac:dyDescent="0.25">
      <c r="B9" s="256" t="s">
        <v>23</v>
      </c>
      <c r="C9" s="257"/>
      <c r="D9" s="18">
        <v>2</v>
      </c>
      <c r="E9" s="143">
        <v>6</v>
      </c>
      <c r="F9" s="139">
        <v>8</v>
      </c>
      <c r="G9" s="109">
        <v>25</v>
      </c>
      <c r="H9" s="107">
        <v>75</v>
      </c>
    </row>
    <row r="10" spans="2:9" x14ac:dyDescent="0.25">
      <c r="B10" s="267" t="s">
        <v>24</v>
      </c>
      <c r="C10" s="268"/>
      <c r="D10" s="17">
        <v>3</v>
      </c>
      <c r="E10" s="144">
        <v>7</v>
      </c>
      <c r="F10" s="140">
        <v>10</v>
      </c>
      <c r="G10" s="110">
        <v>30</v>
      </c>
      <c r="H10" s="106">
        <v>70</v>
      </c>
    </row>
    <row r="11" spans="2:9" x14ac:dyDescent="0.25">
      <c r="B11" s="256" t="s">
        <v>25</v>
      </c>
      <c r="C11" s="257"/>
      <c r="D11" s="18">
        <v>1</v>
      </c>
      <c r="E11" s="145">
        <v>11</v>
      </c>
      <c r="F11" s="141">
        <v>12</v>
      </c>
      <c r="G11" s="111">
        <v>8.3333333333333321</v>
      </c>
      <c r="H11" s="107">
        <v>91.666666666666657</v>
      </c>
    </row>
    <row r="12" spans="2:9" x14ac:dyDescent="0.25">
      <c r="B12" s="267" t="s">
        <v>26</v>
      </c>
      <c r="C12" s="268"/>
      <c r="D12" s="17">
        <v>2</v>
      </c>
      <c r="E12" s="144">
        <v>7</v>
      </c>
      <c r="F12" s="140">
        <v>9</v>
      </c>
      <c r="G12" s="110">
        <v>22.222222222222221</v>
      </c>
      <c r="H12" s="106">
        <v>77.777777777777786</v>
      </c>
    </row>
    <row r="13" spans="2:9" x14ac:dyDescent="0.25">
      <c r="B13" s="256" t="s">
        <v>27</v>
      </c>
      <c r="C13" s="257"/>
      <c r="D13" s="18">
        <v>1</v>
      </c>
      <c r="E13" s="145">
        <v>5</v>
      </c>
      <c r="F13" s="141">
        <v>6</v>
      </c>
      <c r="G13" s="111">
        <v>16.666666666666664</v>
      </c>
      <c r="H13" s="107">
        <v>83.333333333333343</v>
      </c>
    </row>
    <row r="14" spans="2:9" x14ac:dyDescent="0.25">
      <c r="B14" s="267" t="s">
        <v>28</v>
      </c>
      <c r="C14" s="268"/>
      <c r="D14" s="17">
        <v>1</v>
      </c>
      <c r="E14" s="144">
        <v>8</v>
      </c>
      <c r="F14" s="140">
        <v>9</v>
      </c>
      <c r="G14" s="110">
        <v>11.111111111111111</v>
      </c>
      <c r="H14" s="106">
        <v>88.888888888888886</v>
      </c>
    </row>
    <row r="15" spans="2:9" x14ac:dyDescent="0.25">
      <c r="B15" s="256" t="s">
        <v>29</v>
      </c>
      <c r="C15" s="257"/>
      <c r="D15" s="18">
        <v>6</v>
      </c>
      <c r="E15" s="145">
        <v>6</v>
      </c>
      <c r="F15" s="141">
        <v>12</v>
      </c>
      <c r="G15" s="111">
        <v>50</v>
      </c>
      <c r="H15" s="107">
        <v>50</v>
      </c>
    </row>
    <row r="16" spans="2:9" x14ac:dyDescent="0.25">
      <c r="B16" s="267" t="s">
        <v>30</v>
      </c>
      <c r="C16" s="268"/>
      <c r="D16" s="17">
        <v>5</v>
      </c>
      <c r="E16" s="146">
        <v>13</v>
      </c>
      <c r="F16" s="142">
        <v>18</v>
      </c>
      <c r="G16" s="151">
        <v>27.777777777777779</v>
      </c>
      <c r="H16" s="106">
        <v>72.222222222222214</v>
      </c>
    </row>
    <row r="17" spans="2:8" x14ac:dyDescent="0.25">
      <c r="B17" s="282" t="s">
        <v>70</v>
      </c>
      <c r="C17" s="283"/>
      <c r="D17" s="20">
        <v>3</v>
      </c>
      <c r="E17" s="21">
        <v>15</v>
      </c>
      <c r="F17" s="138">
        <v>18</v>
      </c>
      <c r="G17" s="136">
        <v>16.666666666666664</v>
      </c>
      <c r="H17" s="150">
        <v>83.333333333333343</v>
      </c>
    </row>
    <row r="18" spans="2:8" x14ac:dyDescent="0.25">
      <c r="B18" s="256" t="s">
        <v>31</v>
      </c>
      <c r="C18" s="257"/>
      <c r="D18" s="18">
        <v>0</v>
      </c>
      <c r="E18" s="145">
        <v>6</v>
      </c>
      <c r="F18" s="141">
        <v>6</v>
      </c>
      <c r="G18" s="111">
        <v>0</v>
      </c>
      <c r="H18" s="107">
        <v>100</v>
      </c>
    </row>
    <row r="19" spans="2:8" x14ac:dyDescent="0.25">
      <c r="B19" s="267" t="s">
        <v>32</v>
      </c>
      <c r="C19" s="268"/>
      <c r="D19" s="17">
        <v>0</v>
      </c>
      <c r="E19" s="144">
        <v>3</v>
      </c>
      <c r="F19" s="140">
        <v>3</v>
      </c>
      <c r="G19" s="110">
        <v>0</v>
      </c>
      <c r="H19" s="106">
        <v>100</v>
      </c>
    </row>
    <row r="20" spans="2:8" x14ac:dyDescent="0.25">
      <c r="B20" s="256" t="s">
        <v>33</v>
      </c>
      <c r="C20" s="257"/>
      <c r="D20" s="18">
        <v>3</v>
      </c>
      <c r="E20" s="145">
        <v>6</v>
      </c>
      <c r="F20" s="141">
        <v>9</v>
      </c>
      <c r="G20" s="111">
        <v>33.333333333333329</v>
      </c>
      <c r="H20" s="107">
        <v>66.666666666666657</v>
      </c>
    </row>
    <row r="21" spans="2:8" x14ac:dyDescent="0.25">
      <c r="B21" s="282" t="s">
        <v>71</v>
      </c>
      <c r="C21" s="283"/>
      <c r="D21" s="20">
        <v>2</v>
      </c>
      <c r="E21" s="21">
        <v>16</v>
      </c>
      <c r="F21" s="138">
        <v>18</v>
      </c>
      <c r="G21" s="136">
        <v>11.111111111111111</v>
      </c>
      <c r="H21" s="150">
        <v>88.888888888888886</v>
      </c>
    </row>
    <row r="22" spans="2:8" x14ac:dyDescent="0.25">
      <c r="B22" s="282" t="s">
        <v>72</v>
      </c>
      <c r="C22" s="283"/>
      <c r="D22" s="20">
        <v>4</v>
      </c>
      <c r="E22" s="21">
        <v>4</v>
      </c>
      <c r="F22" s="138">
        <v>8</v>
      </c>
      <c r="G22" s="136">
        <v>50</v>
      </c>
      <c r="H22" s="150">
        <v>50</v>
      </c>
    </row>
    <row r="23" spans="2:8" x14ac:dyDescent="0.25">
      <c r="B23" s="282" t="s">
        <v>73</v>
      </c>
      <c r="C23" s="283"/>
      <c r="D23" s="20">
        <v>7</v>
      </c>
      <c r="E23" s="21">
        <v>9</v>
      </c>
      <c r="F23" s="138">
        <v>16</v>
      </c>
      <c r="G23" s="136">
        <v>43.75</v>
      </c>
      <c r="H23" s="150">
        <v>56.25</v>
      </c>
    </row>
    <row r="24" spans="2:8" x14ac:dyDescent="0.25">
      <c r="B24" s="256" t="s">
        <v>34</v>
      </c>
      <c r="C24" s="257"/>
      <c r="D24" s="18">
        <v>4</v>
      </c>
      <c r="E24" s="145">
        <v>2</v>
      </c>
      <c r="F24" s="141">
        <v>6</v>
      </c>
      <c r="G24" s="111">
        <v>66.666666666666657</v>
      </c>
      <c r="H24" s="107">
        <v>33.333333333333329</v>
      </c>
    </row>
    <row r="25" spans="2:8" x14ac:dyDescent="0.25">
      <c r="B25" s="267" t="s">
        <v>35</v>
      </c>
      <c r="C25" s="268"/>
      <c r="D25" s="17">
        <v>3</v>
      </c>
      <c r="E25" s="144">
        <v>7</v>
      </c>
      <c r="F25" s="140">
        <v>10</v>
      </c>
      <c r="G25" s="110">
        <v>30</v>
      </c>
      <c r="H25" s="106">
        <v>70</v>
      </c>
    </row>
    <row r="26" spans="2:8" x14ac:dyDescent="0.25">
      <c r="B26" s="282" t="s">
        <v>74</v>
      </c>
      <c r="C26" s="283"/>
      <c r="D26" s="20">
        <v>1</v>
      </c>
      <c r="E26" s="21">
        <v>7</v>
      </c>
      <c r="F26" s="138">
        <v>8</v>
      </c>
      <c r="G26" s="136">
        <v>12.5</v>
      </c>
      <c r="H26" s="150">
        <v>87.5</v>
      </c>
    </row>
    <row r="27" spans="2:8" x14ac:dyDescent="0.25">
      <c r="B27" s="282" t="s">
        <v>75</v>
      </c>
      <c r="C27" s="283"/>
      <c r="D27" s="20">
        <v>2</v>
      </c>
      <c r="E27" s="21">
        <v>39</v>
      </c>
      <c r="F27" s="138">
        <v>41</v>
      </c>
      <c r="G27" s="136">
        <v>4.8780487804878048</v>
      </c>
      <c r="H27" s="150">
        <v>95.121951219512198</v>
      </c>
    </row>
    <row r="28" spans="2:8" x14ac:dyDescent="0.25">
      <c r="B28" s="256" t="s">
        <v>41</v>
      </c>
      <c r="C28" s="257"/>
      <c r="D28" s="18">
        <v>0</v>
      </c>
      <c r="E28" s="145">
        <v>4</v>
      </c>
      <c r="F28" s="141">
        <v>4</v>
      </c>
      <c r="G28" s="111">
        <v>0</v>
      </c>
      <c r="H28" s="107">
        <v>100</v>
      </c>
    </row>
    <row r="29" spans="2:8" x14ac:dyDescent="0.25">
      <c r="B29" s="267" t="s">
        <v>42</v>
      </c>
      <c r="C29" s="268"/>
      <c r="D29" s="17">
        <v>1</v>
      </c>
      <c r="E29" s="144">
        <v>6</v>
      </c>
      <c r="F29" s="140">
        <v>7</v>
      </c>
      <c r="G29" s="110">
        <v>14.285714285714285</v>
      </c>
      <c r="H29" s="106">
        <v>85.714285714285708</v>
      </c>
    </row>
    <row r="30" spans="2:8" x14ac:dyDescent="0.25">
      <c r="B30" s="256" t="s">
        <v>43</v>
      </c>
      <c r="C30" s="257"/>
      <c r="D30" s="18">
        <v>0</v>
      </c>
      <c r="E30" s="145">
        <v>7</v>
      </c>
      <c r="F30" s="141">
        <v>7</v>
      </c>
      <c r="G30" s="111">
        <v>0</v>
      </c>
      <c r="H30" s="107">
        <v>100</v>
      </c>
    </row>
    <row r="31" spans="2:8" x14ac:dyDescent="0.25">
      <c r="B31" s="267" t="s">
        <v>44</v>
      </c>
      <c r="C31" s="268"/>
      <c r="D31" s="17">
        <v>0</v>
      </c>
      <c r="E31" s="144">
        <v>3</v>
      </c>
      <c r="F31" s="140">
        <v>3</v>
      </c>
      <c r="G31" s="110">
        <v>0</v>
      </c>
      <c r="H31" s="106">
        <v>100</v>
      </c>
    </row>
    <row r="32" spans="2:8" x14ac:dyDescent="0.25">
      <c r="B32" s="256" t="s">
        <v>45</v>
      </c>
      <c r="C32" s="257"/>
      <c r="D32" s="18">
        <v>0</v>
      </c>
      <c r="E32" s="145">
        <v>5</v>
      </c>
      <c r="F32" s="141">
        <v>5</v>
      </c>
      <c r="G32" s="111">
        <v>0</v>
      </c>
      <c r="H32" s="107">
        <v>100</v>
      </c>
    </row>
    <row r="33" spans="2:8" x14ac:dyDescent="0.25">
      <c r="B33" s="267" t="s">
        <v>46</v>
      </c>
      <c r="C33" s="268"/>
      <c r="D33" s="17">
        <v>0</v>
      </c>
      <c r="E33" s="144">
        <v>4</v>
      </c>
      <c r="F33" s="140">
        <v>4</v>
      </c>
      <c r="G33" s="110">
        <v>0</v>
      </c>
      <c r="H33" s="106">
        <v>100</v>
      </c>
    </row>
    <row r="34" spans="2:8" x14ac:dyDescent="0.25">
      <c r="B34" s="256" t="s">
        <v>47</v>
      </c>
      <c r="C34" s="257"/>
      <c r="D34" s="18">
        <v>0</v>
      </c>
      <c r="E34" s="145">
        <v>3</v>
      </c>
      <c r="F34" s="141">
        <v>3</v>
      </c>
      <c r="G34" s="111">
        <v>0</v>
      </c>
      <c r="H34" s="107">
        <v>100</v>
      </c>
    </row>
    <row r="35" spans="2:8" x14ac:dyDescent="0.25">
      <c r="B35" s="267" t="s">
        <v>48</v>
      </c>
      <c r="C35" s="268"/>
      <c r="D35" s="17">
        <v>1</v>
      </c>
      <c r="E35" s="144">
        <v>2</v>
      </c>
      <c r="F35" s="140">
        <v>3</v>
      </c>
      <c r="G35" s="110">
        <v>33.333333333333329</v>
      </c>
      <c r="H35" s="106">
        <v>66.666666666666657</v>
      </c>
    </row>
    <row r="36" spans="2:8" x14ac:dyDescent="0.25">
      <c r="B36" s="256" t="s">
        <v>49</v>
      </c>
      <c r="C36" s="257"/>
      <c r="D36" s="18">
        <v>0</v>
      </c>
      <c r="E36" s="145">
        <v>5</v>
      </c>
      <c r="F36" s="141">
        <v>5</v>
      </c>
      <c r="G36" s="111">
        <v>0</v>
      </c>
      <c r="H36" s="107">
        <v>100</v>
      </c>
    </row>
    <row r="37" spans="2:8" x14ac:dyDescent="0.25">
      <c r="B37" s="282" t="s">
        <v>85</v>
      </c>
      <c r="C37" s="283"/>
      <c r="D37" s="20">
        <v>2</v>
      </c>
      <c r="E37" s="21">
        <v>27</v>
      </c>
      <c r="F37" s="138">
        <v>29</v>
      </c>
      <c r="G37" s="136">
        <v>6.8965517241379306</v>
      </c>
      <c r="H37" s="150">
        <v>93.103448275862064</v>
      </c>
    </row>
    <row r="38" spans="2:8" x14ac:dyDescent="0.25">
      <c r="B38" s="256" t="s">
        <v>36</v>
      </c>
      <c r="C38" s="257"/>
      <c r="D38" s="18">
        <v>1</v>
      </c>
      <c r="E38" s="145">
        <v>6</v>
      </c>
      <c r="F38" s="141">
        <v>7</v>
      </c>
      <c r="G38" s="111">
        <v>14.285714285714285</v>
      </c>
      <c r="H38" s="107">
        <v>85.714285714285708</v>
      </c>
    </row>
    <row r="39" spans="2:8" x14ac:dyDescent="0.25">
      <c r="B39" s="267" t="s">
        <v>37</v>
      </c>
      <c r="C39" s="268"/>
      <c r="D39" s="17">
        <v>0</v>
      </c>
      <c r="E39" s="144">
        <v>10</v>
      </c>
      <c r="F39" s="140">
        <v>10</v>
      </c>
      <c r="G39" s="110">
        <v>0</v>
      </c>
      <c r="H39" s="106">
        <v>100</v>
      </c>
    </row>
    <row r="40" spans="2:8" x14ac:dyDescent="0.25">
      <c r="B40" s="256" t="s">
        <v>38</v>
      </c>
      <c r="C40" s="257"/>
      <c r="D40" s="18">
        <v>0</v>
      </c>
      <c r="E40" s="145">
        <v>4</v>
      </c>
      <c r="F40" s="141">
        <v>4</v>
      </c>
      <c r="G40" s="111">
        <v>0</v>
      </c>
      <c r="H40" s="107">
        <v>100</v>
      </c>
    </row>
    <row r="41" spans="2:8" x14ac:dyDescent="0.25">
      <c r="B41" s="267" t="s">
        <v>39</v>
      </c>
      <c r="C41" s="268"/>
      <c r="D41" s="17">
        <v>0</v>
      </c>
      <c r="E41" s="144">
        <v>3</v>
      </c>
      <c r="F41" s="140">
        <v>3</v>
      </c>
      <c r="G41" s="110">
        <v>0</v>
      </c>
      <c r="H41" s="106">
        <v>100</v>
      </c>
    </row>
    <row r="42" spans="2:8" x14ac:dyDescent="0.25">
      <c r="B42" s="256" t="s">
        <v>40</v>
      </c>
      <c r="C42" s="257"/>
      <c r="D42" s="18">
        <v>1</v>
      </c>
      <c r="E42" s="145">
        <v>4</v>
      </c>
      <c r="F42" s="141">
        <v>5</v>
      </c>
      <c r="G42" s="111">
        <v>20</v>
      </c>
      <c r="H42" s="107">
        <v>80</v>
      </c>
    </row>
    <row r="43" spans="2:8" x14ac:dyDescent="0.25">
      <c r="B43" s="282" t="s">
        <v>76</v>
      </c>
      <c r="C43" s="283"/>
      <c r="D43" s="20">
        <v>19</v>
      </c>
      <c r="E43" s="21">
        <v>34</v>
      </c>
      <c r="F43" s="138">
        <v>53</v>
      </c>
      <c r="G43" s="136">
        <v>35.849056603773583</v>
      </c>
      <c r="H43" s="150">
        <v>64.15094339622641</v>
      </c>
    </row>
    <row r="44" spans="2:8" x14ac:dyDescent="0.25">
      <c r="B44" s="256" t="s">
        <v>50</v>
      </c>
      <c r="C44" s="257"/>
      <c r="D44" s="18">
        <v>14</v>
      </c>
      <c r="E44" s="145">
        <v>15</v>
      </c>
      <c r="F44" s="141">
        <v>29</v>
      </c>
      <c r="G44" s="111">
        <v>48.275862068965516</v>
      </c>
      <c r="H44" s="107">
        <v>51.724137931034484</v>
      </c>
    </row>
    <row r="45" spans="2:8" x14ac:dyDescent="0.25">
      <c r="B45" s="267" t="s">
        <v>51</v>
      </c>
      <c r="C45" s="268"/>
      <c r="D45" s="17">
        <v>1</v>
      </c>
      <c r="E45" s="144">
        <v>8</v>
      </c>
      <c r="F45" s="140">
        <v>9</v>
      </c>
      <c r="G45" s="110">
        <v>11.111111111111111</v>
      </c>
      <c r="H45" s="106">
        <v>88.888888888888886</v>
      </c>
    </row>
    <row r="46" spans="2:8" x14ac:dyDescent="0.25">
      <c r="B46" s="256" t="s">
        <v>52</v>
      </c>
      <c r="C46" s="257"/>
      <c r="D46" s="18">
        <v>1</v>
      </c>
      <c r="E46" s="145">
        <v>6</v>
      </c>
      <c r="F46" s="141">
        <v>7</v>
      </c>
      <c r="G46" s="111">
        <v>14.285714285714285</v>
      </c>
      <c r="H46" s="107">
        <v>85.714285714285708</v>
      </c>
    </row>
    <row r="47" spans="2:8" x14ac:dyDescent="0.25">
      <c r="B47" s="267" t="s">
        <v>53</v>
      </c>
      <c r="C47" s="268"/>
      <c r="D47" s="17">
        <v>3</v>
      </c>
      <c r="E47" s="144">
        <v>5</v>
      </c>
      <c r="F47" s="140">
        <v>8</v>
      </c>
      <c r="G47" s="110">
        <v>37.5</v>
      </c>
      <c r="H47" s="106">
        <v>62.5</v>
      </c>
    </row>
    <row r="48" spans="2:8" x14ac:dyDescent="0.25">
      <c r="B48" s="282" t="s">
        <v>77</v>
      </c>
      <c r="C48" s="283"/>
      <c r="D48" s="20">
        <v>22</v>
      </c>
      <c r="E48" s="21">
        <v>10</v>
      </c>
      <c r="F48" s="138">
        <v>32</v>
      </c>
      <c r="G48" s="136">
        <v>68.75</v>
      </c>
      <c r="H48" s="150">
        <v>31.25</v>
      </c>
    </row>
    <row r="49" spans="2:8" x14ac:dyDescent="0.25">
      <c r="B49" s="256" t="s">
        <v>54</v>
      </c>
      <c r="C49" s="257"/>
      <c r="D49" s="18">
        <v>9</v>
      </c>
      <c r="E49" s="145">
        <v>4</v>
      </c>
      <c r="F49" s="141">
        <v>13</v>
      </c>
      <c r="G49" s="111">
        <v>69.230769230769226</v>
      </c>
      <c r="H49" s="107">
        <v>30.76923076923077</v>
      </c>
    </row>
    <row r="50" spans="2:8" x14ac:dyDescent="0.25">
      <c r="B50" s="267" t="s">
        <v>55</v>
      </c>
      <c r="C50" s="268"/>
      <c r="D50" s="17">
        <v>2</v>
      </c>
      <c r="E50" s="144">
        <v>1</v>
      </c>
      <c r="F50" s="140">
        <v>3</v>
      </c>
      <c r="G50" s="110">
        <v>66.666666666666657</v>
      </c>
      <c r="H50" s="106">
        <v>33.333333333333329</v>
      </c>
    </row>
    <row r="51" spans="2:8" x14ac:dyDescent="0.25">
      <c r="B51" s="256" t="s">
        <v>56</v>
      </c>
      <c r="C51" s="257"/>
      <c r="D51" s="18">
        <v>11</v>
      </c>
      <c r="E51" s="145">
        <v>5</v>
      </c>
      <c r="F51" s="141">
        <v>16</v>
      </c>
      <c r="G51" s="111">
        <v>68.75</v>
      </c>
      <c r="H51" s="107">
        <v>31.25</v>
      </c>
    </row>
    <row r="52" spans="2:8" x14ac:dyDescent="0.25">
      <c r="B52" s="282" t="s">
        <v>78</v>
      </c>
      <c r="C52" s="283"/>
      <c r="D52" s="20">
        <v>2</v>
      </c>
      <c r="E52" s="21">
        <v>13</v>
      </c>
      <c r="F52" s="138">
        <v>15</v>
      </c>
      <c r="G52" s="136">
        <v>13.333333333333334</v>
      </c>
      <c r="H52" s="150">
        <v>86.666666666666671</v>
      </c>
    </row>
    <row r="53" spans="2:8" x14ac:dyDescent="0.25">
      <c r="B53" s="256" t="s">
        <v>57</v>
      </c>
      <c r="C53" s="257"/>
      <c r="D53" s="18">
        <v>1</v>
      </c>
      <c r="E53" s="145">
        <v>13</v>
      </c>
      <c r="F53" s="141">
        <v>14</v>
      </c>
      <c r="G53" s="111">
        <v>7.1428571428571423</v>
      </c>
      <c r="H53" s="107">
        <v>92.857142857142861</v>
      </c>
    </row>
    <row r="54" spans="2:8" x14ac:dyDescent="0.25">
      <c r="B54" s="267" t="s">
        <v>58</v>
      </c>
      <c r="C54" s="268"/>
      <c r="D54" s="17">
        <v>1</v>
      </c>
      <c r="E54" s="144">
        <v>0</v>
      </c>
      <c r="F54" s="140">
        <v>1</v>
      </c>
      <c r="G54" s="110">
        <v>100</v>
      </c>
      <c r="H54" s="106">
        <v>0</v>
      </c>
    </row>
    <row r="55" spans="2:8" x14ac:dyDescent="0.25">
      <c r="B55" s="282" t="s">
        <v>79</v>
      </c>
      <c r="C55" s="283"/>
      <c r="D55" s="20">
        <v>2</v>
      </c>
      <c r="E55" s="21">
        <v>43</v>
      </c>
      <c r="F55" s="138">
        <v>45</v>
      </c>
      <c r="G55" s="136">
        <v>4.4444444444444446</v>
      </c>
      <c r="H55" s="150">
        <v>95.555555555555557</v>
      </c>
    </row>
    <row r="56" spans="2:8" x14ac:dyDescent="0.25">
      <c r="B56" s="256" t="s">
        <v>59</v>
      </c>
      <c r="C56" s="257"/>
      <c r="D56" s="18">
        <v>1</v>
      </c>
      <c r="E56" s="145">
        <v>13</v>
      </c>
      <c r="F56" s="141">
        <v>14</v>
      </c>
      <c r="G56" s="111">
        <v>7.1428571428571423</v>
      </c>
      <c r="H56" s="107">
        <v>92.857142857142861</v>
      </c>
    </row>
    <row r="57" spans="2:8" x14ac:dyDescent="0.25">
      <c r="B57" s="267" t="s">
        <v>60</v>
      </c>
      <c r="C57" s="268"/>
      <c r="D57" s="17">
        <v>0</v>
      </c>
      <c r="E57" s="144">
        <v>9</v>
      </c>
      <c r="F57" s="140">
        <v>9</v>
      </c>
      <c r="G57" s="110">
        <v>0</v>
      </c>
      <c r="H57" s="106">
        <v>100</v>
      </c>
    </row>
    <row r="58" spans="2:8" x14ac:dyDescent="0.25">
      <c r="B58" s="256" t="s">
        <v>61</v>
      </c>
      <c r="C58" s="257"/>
      <c r="D58" s="18">
        <v>0</v>
      </c>
      <c r="E58" s="145">
        <v>9</v>
      </c>
      <c r="F58" s="141">
        <v>9</v>
      </c>
      <c r="G58" s="111">
        <v>0</v>
      </c>
      <c r="H58" s="107">
        <v>100</v>
      </c>
    </row>
    <row r="59" spans="2:8" x14ac:dyDescent="0.25">
      <c r="B59" s="267" t="s">
        <v>62</v>
      </c>
      <c r="C59" s="268"/>
      <c r="D59" s="17">
        <v>1</v>
      </c>
      <c r="E59" s="144">
        <v>12</v>
      </c>
      <c r="F59" s="140">
        <v>13</v>
      </c>
      <c r="G59" s="110">
        <v>7.6923076923076925</v>
      </c>
      <c r="H59" s="106">
        <v>92.307692307692307</v>
      </c>
    </row>
    <row r="60" spans="2:8" x14ac:dyDescent="0.25">
      <c r="B60" s="282" t="s">
        <v>80</v>
      </c>
      <c r="C60" s="283"/>
      <c r="D60" s="20">
        <v>23</v>
      </c>
      <c r="E60" s="21">
        <v>8</v>
      </c>
      <c r="F60" s="138">
        <v>31</v>
      </c>
      <c r="G60" s="136">
        <v>74.193548387096769</v>
      </c>
      <c r="H60" s="150">
        <v>25.806451612903224</v>
      </c>
    </row>
    <row r="61" spans="2:8" x14ac:dyDescent="0.25">
      <c r="B61" s="282" t="s">
        <v>81</v>
      </c>
      <c r="C61" s="283"/>
      <c r="D61" s="20">
        <v>3</v>
      </c>
      <c r="E61" s="21">
        <v>9</v>
      </c>
      <c r="F61" s="138">
        <v>12</v>
      </c>
      <c r="G61" s="136">
        <v>25</v>
      </c>
      <c r="H61" s="150">
        <v>75</v>
      </c>
    </row>
    <row r="62" spans="2:8" x14ac:dyDescent="0.25">
      <c r="B62" s="282" t="s">
        <v>82</v>
      </c>
      <c r="C62" s="283"/>
      <c r="D62" s="20">
        <v>2</v>
      </c>
      <c r="E62" s="21">
        <v>3</v>
      </c>
      <c r="F62" s="138">
        <v>5</v>
      </c>
      <c r="G62" s="136">
        <v>40</v>
      </c>
      <c r="H62" s="150">
        <v>60</v>
      </c>
    </row>
    <row r="63" spans="2:8" x14ac:dyDescent="0.25">
      <c r="B63" s="282" t="s">
        <v>83</v>
      </c>
      <c r="C63" s="283"/>
      <c r="D63" s="20">
        <v>5</v>
      </c>
      <c r="E63" s="21">
        <v>10</v>
      </c>
      <c r="F63" s="138">
        <v>15</v>
      </c>
      <c r="G63" s="136">
        <v>33.333333333333329</v>
      </c>
      <c r="H63" s="150">
        <v>66.666666666666657</v>
      </c>
    </row>
    <row r="64" spans="2:8" x14ac:dyDescent="0.25">
      <c r="B64" s="256" t="s">
        <v>64</v>
      </c>
      <c r="C64" s="257"/>
      <c r="D64" s="18">
        <v>1</v>
      </c>
      <c r="E64" s="145">
        <v>1</v>
      </c>
      <c r="F64" s="141">
        <v>2</v>
      </c>
      <c r="G64" s="111">
        <v>50</v>
      </c>
      <c r="H64" s="107">
        <v>50</v>
      </c>
    </row>
    <row r="65" spans="2:8" x14ac:dyDescent="0.25">
      <c r="B65" s="267" t="s">
        <v>65</v>
      </c>
      <c r="C65" s="268"/>
      <c r="D65" s="17">
        <v>3</v>
      </c>
      <c r="E65" s="144">
        <v>4</v>
      </c>
      <c r="F65" s="140">
        <v>7</v>
      </c>
      <c r="G65" s="110">
        <v>42.857142857142854</v>
      </c>
      <c r="H65" s="106">
        <v>57.142857142857139</v>
      </c>
    </row>
    <row r="66" spans="2:8" x14ac:dyDescent="0.25">
      <c r="B66" s="256" t="s">
        <v>66</v>
      </c>
      <c r="C66" s="257"/>
      <c r="D66" s="18">
        <v>1</v>
      </c>
      <c r="E66" s="145">
        <v>5</v>
      </c>
      <c r="F66" s="141">
        <v>6</v>
      </c>
      <c r="G66" s="111">
        <v>16.666666666666664</v>
      </c>
      <c r="H66" s="107">
        <v>83.333333333333343</v>
      </c>
    </row>
    <row r="67" spans="2:8" x14ac:dyDescent="0.25">
      <c r="B67" s="282" t="s">
        <v>84</v>
      </c>
      <c r="C67" s="283"/>
      <c r="D67" s="20">
        <v>1</v>
      </c>
      <c r="E67" s="21">
        <v>2</v>
      </c>
      <c r="F67" s="138">
        <v>3</v>
      </c>
      <c r="G67" s="136">
        <v>33.333333333333329</v>
      </c>
      <c r="H67" s="150">
        <v>66.666666666666657</v>
      </c>
    </row>
    <row r="68" spans="2:8" x14ac:dyDescent="0.25">
      <c r="B68" s="282" t="s">
        <v>1</v>
      </c>
      <c r="C68" s="283"/>
      <c r="D68" s="20">
        <v>0</v>
      </c>
      <c r="E68" s="21">
        <v>1</v>
      </c>
      <c r="F68" s="138">
        <v>1</v>
      </c>
      <c r="G68" s="136">
        <v>0</v>
      </c>
      <c r="H68" s="150">
        <v>100</v>
      </c>
    </row>
    <row r="69" spans="2:8" x14ac:dyDescent="0.25">
      <c r="B69" s="258" t="s">
        <v>2</v>
      </c>
      <c r="C69" s="259"/>
      <c r="D69" s="22">
        <v>0</v>
      </c>
      <c r="E69" s="23">
        <v>1</v>
      </c>
      <c r="F69" s="147">
        <v>1</v>
      </c>
      <c r="G69" s="108">
        <v>0</v>
      </c>
      <c r="H69" s="112">
        <v>100</v>
      </c>
    </row>
    <row r="71" spans="2:8" x14ac:dyDescent="0.25">
      <c r="B71" s="14" t="s">
        <v>189</v>
      </c>
    </row>
  </sheetData>
  <mergeCells count="72">
    <mergeCell ref="D4:F4"/>
    <mergeCell ref="G4:H4"/>
    <mergeCell ref="F5:F6"/>
    <mergeCell ref="B4:C4"/>
    <mergeCell ref="B5:C5"/>
    <mergeCell ref="D5:D6"/>
    <mergeCell ref="G5:G6"/>
    <mergeCell ref="E5:E6"/>
    <mergeCell ref="H5:H6"/>
    <mergeCell ref="B14:C14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62:C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9:C69"/>
    <mergeCell ref="B63:C63"/>
    <mergeCell ref="B64:C64"/>
    <mergeCell ref="B65:C65"/>
    <mergeCell ref="B66:C66"/>
    <mergeCell ref="B67:C67"/>
    <mergeCell ref="B68:C6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70"/>
  <sheetViews>
    <sheetView zoomScaleNormal="100" workbookViewId="0"/>
  </sheetViews>
  <sheetFormatPr baseColWidth="10" defaultColWidth="11.5703125" defaultRowHeight="15" x14ac:dyDescent="0.25"/>
  <cols>
    <col min="1" max="1" width="11.5703125" style="5"/>
    <col min="2" max="2" width="29.140625" style="5" customWidth="1"/>
    <col min="3" max="3" width="5.7109375" style="5" customWidth="1"/>
    <col min="4" max="7" width="10.5703125" style="5" customWidth="1"/>
    <col min="8" max="8" width="10.7109375" style="5" customWidth="1"/>
    <col min="9" max="9" width="4.28515625" style="5" customWidth="1"/>
    <col min="10" max="16384" width="11.5703125" style="5"/>
  </cols>
  <sheetData>
    <row r="1" spans="2:10" ht="15" customHeight="1" x14ac:dyDescent="0.25">
      <c r="B1" s="12" t="s">
        <v>94</v>
      </c>
      <c r="C1" s="4"/>
      <c r="D1" s="4"/>
      <c r="E1" s="4"/>
      <c r="F1" s="4"/>
      <c r="H1" s="4"/>
      <c r="I1" s="4"/>
    </row>
    <row r="2" spans="2:10" ht="16.5" x14ac:dyDescent="0.25">
      <c r="B2" s="11" t="s">
        <v>217</v>
      </c>
      <c r="C2" s="4"/>
      <c r="D2" s="4"/>
      <c r="E2" s="4"/>
      <c r="F2" s="4"/>
      <c r="H2" s="4"/>
      <c r="I2" s="4"/>
    </row>
    <row r="3" spans="2:10" x14ac:dyDescent="0.25">
      <c r="B3" s="6"/>
      <c r="C3" s="6"/>
      <c r="D3" s="6"/>
      <c r="E3" s="6"/>
      <c r="F3" s="6"/>
      <c r="H3" s="6"/>
      <c r="I3" s="6"/>
    </row>
    <row r="4" spans="2:10" ht="15" customHeight="1" x14ac:dyDescent="0.25">
      <c r="B4" s="28"/>
      <c r="C4" s="148" t="s">
        <v>135</v>
      </c>
      <c r="D4" s="288" t="s">
        <v>98</v>
      </c>
      <c r="E4" s="289"/>
      <c r="F4" s="289"/>
      <c r="G4" s="289"/>
      <c r="H4" s="290" t="s">
        <v>93</v>
      </c>
      <c r="I4" s="291"/>
      <c r="J4" s="176"/>
    </row>
    <row r="5" spans="2:10" ht="15" customHeight="1" x14ac:dyDescent="0.25">
      <c r="B5" s="29" t="s">
        <v>87</v>
      </c>
      <c r="C5" s="24"/>
      <c r="D5" s="25" t="s">
        <v>95</v>
      </c>
      <c r="E5" s="26" t="s">
        <v>96</v>
      </c>
      <c r="F5" s="27" t="s">
        <v>97</v>
      </c>
      <c r="G5" s="202" t="s">
        <v>0</v>
      </c>
      <c r="H5" s="292"/>
      <c r="I5" s="293"/>
    </row>
    <row r="6" spans="2:10" x14ac:dyDescent="0.25">
      <c r="B6" s="284" t="s">
        <v>0</v>
      </c>
      <c r="C6" s="285"/>
      <c r="D6" s="30">
        <v>13</v>
      </c>
      <c r="E6" s="31">
        <v>20</v>
      </c>
      <c r="F6" s="31">
        <v>38</v>
      </c>
      <c r="G6" s="203">
        <v>71</v>
      </c>
      <c r="H6" s="205"/>
      <c r="I6" s="45">
        <v>42</v>
      </c>
      <c r="J6" s="252"/>
    </row>
    <row r="7" spans="2:10" x14ac:dyDescent="0.25">
      <c r="B7" s="282" t="s">
        <v>69</v>
      </c>
      <c r="C7" s="283"/>
      <c r="D7" s="41">
        <v>0</v>
      </c>
      <c r="E7" s="42">
        <v>3</v>
      </c>
      <c r="F7" s="42">
        <v>8</v>
      </c>
      <c r="G7" s="204">
        <v>11</v>
      </c>
      <c r="H7" s="206"/>
      <c r="I7" s="46">
        <v>8</v>
      </c>
    </row>
    <row r="8" spans="2:10" x14ac:dyDescent="0.25">
      <c r="B8" s="256" t="s">
        <v>23</v>
      </c>
      <c r="C8" s="286"/>
      <c r="D8" s="35">
        <v>0</v>
      </c>
      <c r="E8" s="35">
        <v>0</v>
      </c>
      <c r="F8" s="40">
        <v>1</v>
      </c>
      <c r="G8" s="38">
        <v>1</v>
      </c>
      <c r="H8" s="50"/>
      <c r="I8" s="47">
        <v>0</v>
      </c>
    </row>
    <row r="9" spans="2:10" x14ac:dyDescent="0.25">
      <c r="B9" s="267" t="s">
        <v>24</v>
      </c>
      <c r="C9" s="287"/>
      <c r="D9" s="32">
        <v>0</v>
      </c>
      <c r="E9" s="33">
        <v>1</v>
      </c>
      <c r="F9" s="34">
        <v>1</v>
      </c>
      <c r="G9" s="39">
        <v>2</v>
      </c>
      <c r="H9" s="52" t="s">
        <v>99</v>
      </c>
      <c r="I9" s="48">
        <v>1</v>
      </c>
    </row>
    <row r="10" spans="2:10" x14ac:dyDescent="0.25">
      <c r="B10" s="256" t="s">
        <v>25</v>
      </c>
      <c r="C10" s="286"/>
      <c r="D10" s="35">
        <v>0</v>
      </c>
      <c r="E10" s="36">
        <v>0</v>
      </c>
      <c r="F10" s="37">
        <v>1</v>
      </c>
      <c r="G10" s="38">
        <v>1</v>
      </c>
      <c r="H10" s="50"/>
      <c r="I10" s="47">
        <v>1</v>
      </c>
    </row>
    <row r="11" spans="2:10" x14ac:dyDescent="0.25">
      <c r="B11" s="267" t="s">
        <v>26</v>
      </c>
      <c r="C11" s="287"/>
      <c r="D11" s="32">
        <v>0</v>
      </c>
      <c r="E11" s="33">
        <v>1</v>
      </c>
      <c r="F11" s="34">
        <v>1</v>
      </c>
      <c r="G11" s="39">
        <v>2</v>
      </c>
      <c r="H11" s="52" t="s">
        <v>100</v>
      </c>
      <c r="I11" s="48">
        <v>1</v>
      </c>
    </row>
    <row r="12" spans="2:10" x14ac:dyDescent="0.25">
      <c r="B12" s="256" t="s">
        <v>27</v>
      </c>
      <c r="C12" s="286"/>
      <c r="D12" s="35">
        <v>0</v>
      </c>
      <c r="E12" s="36">
        <v>0</v>
      </c>
      <c r="F12" s="37">
        <v>1</v>
      </c>
      <c r="G12" s="38">
        <v>1</v>
      </c>
      <c r="H12" s="50"/>
      <c r="I12" s="47">
        <v>1</v>
      </c>
    </row>
    <row r="13" spans="2:10" x14ac:dyDescent="0.25">
      <c r="B13" s="267" t="s">
        <v>28</v>
      </c>
      <c r="C13" s="287"/>
      <c r="D13" s="32">
        <v>0</v>
      </c>
      <c r="E13" s="33">
        <v>0</v>
      </c>
      <c r="F13" s="34">
        <v>1</v>
      </c>
      <c r="G13" s="39">
        <v>1</v>
      </c>
      <c r="H13" s="51"/>
      <c r="I13" s="48">
        <v>1</v>
      </c>
    </row>
    <row r="14" spans="2:10" x14ac:dyDescent="0.25">
      <c r="B14" s="256" t="s">
        <v>29</v>
      </c>
      <c r="C14" s="286"/>
      <c r="D14" s="35">
        <v>0</v>
      </c>
      <c r="E14" s="36">
        <v>0</v>
      </c>
      <c r="F14" s="37">
        <v>1</v>
      </c>
      <c r="G14" s="38">
        <v>1</v>
      </c>
      <c r="H14" s="50"/>
      <c r="I14" s="47">
        <v>3</v>
      </c>
    </row>
    <row r="15" spans="2:10" x14ac:dyDescent="0.25">
      <c r="B15" s="267" t="s">
        <v>30</v>
      </c>
      <c r="C15" s="287"/>
      <c r="D15" s="32">
        <v>0</v>
      </c>
      <c r="E15" s="33">
        <v>1</v>
      </c>
      <c r="F15" s="34">
        <v>1</v>
      </c>
      <c r="G15" s="39">
        <v>2</v>
      </c>
      <c r="H15" s="51"/>
      <c r="I15" s="48">
        <v>0</v>
      </c>
    </row>
    <row r="16" spans="2:10" x14ac:dyDescent="0.25">
      <c r="B16" s="282" t="s">
        <v>70</v>
      </c>
      <c r="C16" s="283"/>
      <c r="D16" s="41">
        <v>2</v>
      </c>
      <c r="E16" s="42">
        <v>1</v>
      </c>
      <c r="F16" s="42">
        <v>1</v>
      </c>
      <c r="G16" s="204">
        <v>4</v>
      </c>
      <c r="H16" s="206"/>
      <c r="I16" s="46">
        <v>2</v>
      </c>
    </row>
    <row r="17" spans="2:9" x14ac:dyDescent="0.25">
      <c r="B17" s="256" t="s">
        <v>31</v>
      </c>
      <c r="C17" s="286"/>
      <c r="D17" s="35">
        <v>1</v>
      </c>
      <c r="E17" s="36">
        <v>0</v>
      </c>
      <c r="F17" s="37">
        <v>0</v>
      </c>
      <c r="G17" s="38">
        <v>1</v>
      </c>
      <c r="H17" s="50"/>
      <c r="I17" s="47">
        <v>0</v>
      </c>
    </row>
    <row r="18" spans="2:9" x14ac:dyDescent="0.25">
      <c r="B18" s="267" t="s">
        <v>32</v>
      </c>
      <c r="C18" s="287"/>
      <c r="D18" s="32">
        <v>1</v>
      </c>
      <c r="E18" s="33">
        <v>0</v>
      </c>
      <c r="F18" s="34">
        <v>0</v>
      </c>
      <c r="G18" s="39">
        <v>1</v>
      </c>
      <c r="H18" s="51"/>
      <c r="I18" s="48">
        <v>0</v>
      </c>
    </row>
    <row r="19" spans="2:9" x14ac:dyDescent="0.25">
      <c r="B19" s="256" t="s">
        <v>33</v>
      </c>
      <c r="C19" s="286"/>
      <c r="D19" s="35">
        <v>0</v>
      </c>
      <c r="E19" s="36">
        <v>1</v>
      </c>
      <c r="F19" s="37">
        <v>1</v>
      </c>
      <c r="G19" s="38">
        <v>2</v>
      </c>
      <c r="H19" s="50"/>
      <c r="I19" s="47">
        <v>2</v>
      </c>
    </row>
    <row r="20" spans="2:9" x14ac:dyDescent="0.25">
      <c r="B20" s="282" t="s">
        <v>71</v>
      </c>
      <c r="C20" s="283"/>
      <c r="D20" s="41">
        <v>0</v>
      </c>
      <c r="E20" s="42">
        <v>0</v>
      </c>
      <c r="F20" s="42">
        <v>1</v>
      </c>
      <c r="G20" s="204">
        <v>1</v>
      </c>
      <c r="H20" s="206"/>
      <c r="I20" s="46">
        <v>1</v>
      </c>
    </row>
    <row r="21" spans="2:9" x14ac:dyDescent="0.25">
      <c r="B21" s="282" t="s">
        <v>72</v>
      </c>
      <c r="C21" s="283"/>
      <c r="D21" s="41">
        <v>0</v>
      </c>
      <c r="E21" s="42">
        <v>1</v>
      </c>
      <c r="F21" s="42">
        <v>1</v>
      </c>
      <c r="G21" s="204">
        <v>2</v>
      </c>
      <c r="H21" s="206"/>
      <c r="I21" s="46">
        <v>0</v>
      </c>
    </row>
    <row r="22" spans="2:9" x14ac:dyDescent="0.25">
      <c r="B22" s="282" t="s">
        <v>73</v>
      </c>
      <c r="C22" s="283"/>
      <c r="D22" s="41">
        <v>0</v>
      </c>
      <c r="E22" s="42">
        <v>2</v>
      </c>
      <c r="F22" s="42">
        <v>2</v>
      </c>
      <c r="G22" s="204">
        <v>4</v>
      </c>
      <c r="H22" s="206"/>
      <c r="I22" s="46">
        <v>3</v>
      </c>
    </row>
    <row r="23" spans="2:9" x14ac:dyDescent="0.25">
      <c r="B23" s="256" t="s">
        <v>34</v>
      </c>
      <c r="C23" s="286"/>
      <c r="D23" s="35">
        <v>0</v>
      </c>
      <c r="E23" s="36">
        <v>1</v>
      </c>
      <c r="F23" s="37">
        <v>1</v>
      </c>
      <c r="G23" s="38">
        <v>2</v>
      </c>
      <c r="H23" s="50"/>
      <c r="I23" s="47">
        <v>1</v>
      </c>
    </row>
    <row r="24" spans="2:9" x14ac:dyDescent="0.25">
      <c r="B24" s="267" t="s">
        <v>35</v>
      </c>
      <c r="C24" s="287"/>
      <c r="D24" s="32">
        <v>0</v>
      </c>
      <c r="E24" s="33">
        <v>1</v>
      </c>
      <c r="F24" s="34">
        <v>1</v>
      </c>
      <c r="G24" s="39">
        <v>2</v>
      </c>
      <c r="H24" s="51"/>
      <c r="I24" s="48">
        <v>2</v>
      </c>
    </row>
    <row r="25" spans="2:9" x14ac:dyDescent="0.25">
      <c r="B25" s="282" t="s">
        <v>74</v>
      </c>
      <c r="C25" s="283"/>
      <c r="D25" s="41">
        <v>0</v>
      </c>
      <c r="E25" s="42">
        <v>1</v>
      </c>
      <c r="F25" s="42">
        <v>1</v>
      </c>
      <c r="G25" s="204">
        <v>2</v>
      </c>
      <c r="H25" s="206"/>
      <c r="I25" s="46">
        <v>1</v>
      </c>
    </row>
    <row r="26" spans="2:9" x14ac:dyDescent="0.25">
      <c r="B26" s="282" t="s">
        <v>75</v>
      </c>
      <c r="C26" s="283"/>
      <c r="D26" s="41">
        <v>6</v>
      </c>
      <c r="E26" s="42">
        <v>2</v>
      </c>
      <c r="F26" s="42">
        <v>3</v>
      </c>
      <c r="G26" s="204">
        <v>11</v>
      </c>
      <c r="H26" s="206"/>
      <c r="I26" s="46">
        <v>1</v>
      </c>
    </row>
    <row r="27" spans="2:9" x14ac:dyDescent="0.25">
      <c r="B27" s="256" t="s">
        <v>41</v>
      </c>
      <c r="C27" s="286"/>
      <c r="D27" s="35">
        <v>1</v>
      </c>
      <c r="E27" s="36">
        <v>0</v>
      </c>
      <c r="F27" s="37">
        <v>0</v>
      </c>
      <c r="G27" s="38">
        <v>1</v>
      </c>
      <c r="H27" s="50"/>
      <c r="I27" s="47">
        <v>0</v>
      </c>
    </row>
    <row r="28" spans="2:9" x14ac:dyDescent="0.25">
      <c r="B28" s="267" t="s">
        <v>42</v>
      </c>
      <c r="C28" s="287"/>
      <c r="D28" s="32">
        <v>0</v>
      </c>
      <c r="E28" s="33">
        <v>1</v>
      </c>
      <c r="F28" s="34">
        <v>1</v>
      </c>
      <c r="G28" s="39">
        <v>2</v>
      </c>
      <c r="H28" s="51"/>
      <c r="I28" s="48">
        <v>0</v>
      </c>
    </row>
    <row r="29" spans="2:9" x14ac:dyDescent="0.25">
      <c r="B29" s="256" t="s">
        <v>43</v>
      </c>
      <c r="C29" s="286"/>
      <c r="D29" s="35">
        <v>0</v>
      </c>
      <c r="E29" s="36">
        <v>0</v>
      </c>
      <c r="F29" s="37">
        <v>1</v>
      </c>
      <c r="G29" s="38">
        <v>1</v>
      </c>
      <c r="H29" s="50"/>
      <c r="I29" s="47">
        <v>0</v>
      </c>
    </row>
    <row r="30" spans="2:9" x14ac:dyDescent="0.25">
      <c r="B30" s="267" t="s">
        <v>44</v>
      </c>
      <c r="C30" s="287"/>
      <c r="D30" s="32">
        <v>1</v>
      </c>
      <c r="E30" s="33">
        <v>0</v>
      </c>
      <c r="F30" s="34">
        <v>0</v>
      </c>
      <c r="G30" s="39">
        <v>1</v>
      </c>
      <c r="H30" s="51"/>
      <c r="I30" s="48">
        <v>0</v>
      </c>
    </row>
    <row r="31" spans="2:9" x14ac:dyDescent="0.25">
      <c r="B31" s="256" t="s">
        <v>45</v>
      </c>
      <c r="C31" s="286"/>
      <c r="D31" s="35">
        <v>1</v>
      </c>
      <c r="E31" s="36">
        <v>0</v>
      </c>
      <c r="F31" s="37">
        <v>0</v>
      </c>
      <c r="G31" s="38">
        <v>1</v>
      </c>
      <c r="H31" s="50"/>
      <c r="I31" s="47">
        <v>1</v>
      </c>
    </row>
    <row r="32" spans="2:9" x14ac:dyDescent="0.25">
      <c r="B32" s="267" t="s">
        <v>46</v>
      </c>
      <c r="C32" s="287"/>
      <c r="D32" s="32">
        <v>1</v>
      </c>
      <c r="E32" s="33">
        <v>0</v>
      </c>
      <c r="F32" s="34">
        <v>0</v>
      </c>
      <c r="G32" s="39">
        <v>1</v>
      </c>
      <c r="H32" s="51"/>
      <c r="I32" s="48">
        <v>0</v>
      </c>
    </row>
    <row r="33" spans="2:9" x14ac:dyDescent="0.25">
      <c r="B33" s="256" t="s">
        <v>47</v>
      </c>
      <c r="C33" s="286"/>
      <c r="D33" s="35">
        <v>1</v>
      </c>
      <c r="E33" s="36">
        <v>0</v>
      </c>
      <c r="F33" s="37">
        <v>0</v>
      </c>
      <c r="G33" s="38">
        <v>1</v>
      </c>
      <c r="H33" s="50"/>
      <c r="I33" s="47">
        <v>0</v>
      </c>
    </row>
    <row r="34" spans="2:9" x14ac:dyDescent="0.25">
      <c r="B34" s="267" t="s">
        <v>48</v>
      </c>
      <c r="C34" s="287"/>
      <c r="D34" s="32">
        <v>0</v>
      </c>
      <c r="E34" s="33">
        <v>1</v>
      </c>
      <c r="F34" s="34">
        <v>1</v>
      </c>
      <c r="G34" s="39">
        <v>2</v>
      </c>
      <c r="H34" s="51"/>
      <c r="I34" s="48">
        <v>0</v>
      </c>
    </row>
    <row r="35" spans="2:9" x14ac:dyDescent="0.25">
      <c r="B35" s="256" t="s">
        <v>49</v>
      </c>
      <c r="C35" s="286"/>
      <c r="D35" s="35">
        <v>1</v>
      </c>
      <c r="E35" s="36">
        <v>0</v>
      </c>
      <c r="F35" s="37">
        <v>0</v>
      </c>
      <c r="G35" s="38">
        <v>1</v>
      </c>
      <c r="H35" s="50"/>
      <c r="I35" s="47">
        <v>0</v>
      </c>
    </row>
    <row r="36" spans="2:9" x14ac:dyDescent="0.25">
      <c r="B36" s="282" t="s">
        <v>85</v>
      </c>
      <c r="C36" s="283"/>
      <c r="D36" s="41">
        <v>4</v>
      </c>
      <c r="E36" s="42">
        <v>0</v>
      </c>
      <c r="F36" s="42">
        <v>1</v>
      </c>
      <c r="G36" s="204">
        <v>5</v>
      </c>
      <c r="H36" s="206"/>
      <c r="I36" s="46">
        <v>4</v>
      </c>
    </row>
    <row r="37" spans="2:9" x14ac:dyDescent="0.25">
      <c r="B37" s="256" t="s">
        <v>36</v>
      </c>
      <c r="C37" s="286"/>
      <c r="D37" s="35">
        <v>0</v>
      </c>
      <c r="E37" s="36">
        <v>0</v>
      </c>
      <c r="F37" s="37">
        <v>1</v>
      </c>
      <c r="G37" s="38">
        <v>1</v>
      </c>
      <c r="H37" s="50"/>
      <c r="I37" s="47">
        <v>1</v>
      </c>
    </row>
    <row r="38" spans="2:9" x14ac:dyDescent="0.25">
      <c r="B38" s="267" t="s">
        <v>37</v>
      </c>
      <c r="C38" s="287"/>
      <c r="D38" s="32">
        <v>1</v>
      </c>
      <c r="E38" s="33">
        <v>0</v>
      </c>
      <c r="F38" s="34">
        <v>0</v>
      </c>
      <c r="G38" s="39">
        <v>1</v>
      </c>
      <c r="H38" s="51"/>
      <c r="I38" s="48">
        <v>1</v>
      </c>
    </row>
    <row r="39" spans="2:9" x14ac:dyDescent="0.25">
      <c r="B39" s="256" t="s">
        <v>38</v>
      </c>
      <c r="C39" s="286"/>
      <c r="D39" s="35">
        <v>1</v>
      </c>
      <c r="E39" s="36">
        <v>0</v>
      </c>
      <c r="F39" s="37">
        <v>0</v>
      </c>
      <c r="G39" s="38">
        <v>1</v>
      </c>
      <c r="H39" s="50"/>
      <c r="I39" s="47">
        <v>1</v>
      </c>
    </row>
    <row r="40" spans="2:9" x14ac:dyDescent="0.25">
      <c r="B40" s="267" t="s">
        <v>39</v>
      </c>
      <c r="C40" s="287"/>
      <c r="D40" s="32">
        <v>1</v>
      </c>
      <c r="E40" s="33">
        <v>0</v>
      </c>
      <c r="F40" s="34">
        <v>0</v>
      </c>
      <c r="G40" s="39">
        <v>1</v>
      </c>
      <c r="H40" s="51"/>
      <c r="I40" s="48">
        <v>0</v>
      </c>
    </row>
    <row r="41" spans="2:9" x14ac:dyDescent="0.25">
      <c r="B41" s="256" t="s">
        <v>40</v>
      </c>
      <c r="C41" s="286"/>
      <c r="D41" s="35">
        <v>1</v>
      </c>
      <c r="E41" s="36">
        <v>0</v>
      </c>
      <c r="F41" s="37">
        <v>0</v>
      </c>
      <c r="G41" s="38">
        <v>1</v>
      </c>
      <c r="H41" s="50"/>
      <c r="I41" s="47">
        <v>1</v>
      </c>
    </row>
    <row r="42" spans="2:9" x14ac:dyDescent="0.25">
      <c r="B42" s="282" t="s">
        <v>76</v>
      </c>
      <c r="C42" s="283"/>
      <c r="D42" s="41">
        <v>0</v>
      </c>
      <c r="E42" s="42">
        <v>2</v>
      </c>
      <c r="F42" s="42">
        <v>5</v>
      </c>
      <c r="G42" s="204">
        <v>7</v>
      </c>
      <c r="H42" s="206"/>
      <c r="I42" s="46">
        <v>4</v>
      </c>
    </row>
    <row r="43" spans="2:9" ht="25.5" x14ac:dyDescent="0.25">
      <c r="B43" s="256" t="s">
        <v>50</v>
      </c>
      <c r="C43" s="286"/>
      <c r="D43" s="35">
        <v>0</v>
      </c>
      <c r="E43" s="36">
        <v>1</v>
      </c>
      <c r="F43" s="37">
        <v>2</v>
      </c>
      <c r="G43" s="38">
        <v>3</v>
      </c>
      <c r="H43" s="53" t="s">
        <v>101</v>
      </c>
      <c r="I43" s="47">
        <v>2</v>
      </c>
    </row>
    <row r="44" spans="2:9" x14ac:dyDescent="0.25">
      <c r="B44" s="267" t="s">
        <v>51</v>
      </c>
      <c r="C44" s="287"/>
      <c r="D44" s="32">
        <v>0</v>
      </c>
      <c r="E44" s="33">
        <v>0</v>
      </c>
      <c r="F44" s="34">
        <v>1</v>
      </c>
      <c r="G44" s="39">
        <v>1</v>
      </c>
      <c r="H44" s="51"/>
      <c r="I44" s="48">
        <v>1</v>
      </c>
    </row>
    <row r="45" spans="2:9" x14ac:dyDescent="0.25">
      <c r="B45" s="256" t="s">
        <v>52</v>
      </c>
      <c r="C45" s="286"/>
      <c r="D45" s="35">
        <v>0</v>
      </c>
      <c r="E45" s="36">
        <v>0</v>
      </c>
      <c r="F45" s="37">
        <v>1</v>
      </c>
      <c r="G45" s="38">
        <v>1</v>
      </c>
      <c r="H45" s="50"/>
      <c r="I45" s="47">
        <v>0</v>
      </c>
    </row>
    <row r="46" spans="2:9" x14ac:dyDescent="0.25">
      <c r="B46" s="267" t="s">
        <v>53</v>
      </c>
      <c r="C46" s="287"/>
      <c r="D46" s="32">
        <v>0</v>
      </c>
      <c r="E46" s="33">
        <v>1</v>
      </c>
      <c r="F46" s="34">
        <v>1</v>
      </c>
      <c r="G46" s="39">
        <v>2</v>
      </c>
      <c r="H46" s="51"/>
      <c r="I46" s="48">
        <v>1</v>
      </c>
    </row>
    <row r="47" spans="2:9" x14ac:dyDescent="0.25">
      <c r="B47" s="282" t="s">
        <v>77</v>
      </c>
      <c r="C47" s="283"/>
      <c r="D47" s="41">
        <v>0</v>
      </c>
      <c r="E47" s="42">
        <v>3</v>
      </c>
      <c r="F47" s="42">
        <v>3</v>
      </c>
      <c r="G47" s="204">
        <v>6</v>
      </c>
      <c r="H47" s="206"/>
      <c r="I47" s="46">
        <v>0</v>
      </c>
    </row>
    <row r="48" spans="2:9" x14ac:dyDescent="0.25">
      <c r="B48" s="256" t="s">
        <v>54</v>
      </c>
      <c r="C48" s="286"/>
      <c r="D48" s="35">
        <v>0</v>
      </c>
      <c r="E48" s="36">
        <v>1</v>
      </c>
      <c r="F48" s="37">
        <v>1</v>
      </c>
      <c r="G48" s="38">
        <v>2</v>
      </c>
      <c r="H48" s="50"/>
      <c r="I48" s="47">
        <v>0</v>
      </c>
    </row>
    <row r="49" spans="2:9" x14ac:dyDescent="0.25">
      <c r="B49" s="267" t="s">
        <v>55</v>
      </c>
      <c r="C49" s="287"/>
      <c r="D49" s="32">
        <v>0</v>
      </c>
      <c r="E49" s="33">
        <v>1</v>
      </c>
      <c r="F49" s="34">
        <v>1</v>
      </c>
      <c r="G49" s="39">
        <v>2</v>
      </c>
      <c r="H49" s="51"/>
      <c r="I49" s="48">
        <v>0</v>
      </c>
    </row>
    <row r="50" spans="2:9" x14ac:dyDescent="0.25">
      <c r="B50" s="256" t="s">
        <v>56</v>
      </c>
      <c r="C50" s="286"/>
      <c r="D50" s="35">
        <v>0</v>
      </c>
      <c r="E50" s="36">
        <v>1</v>
      </c>
      <c r="F50" s="37">
        <v>1</v>
      </c>
      <c r="G50" s="38">
        <v>2</v>
      </c>
      <c r="H50" s="50"/>
      <c r="I50" s="47">
        <v>0</v>
      </c>
    </row>
    <row r="51" spans="2:9" x14ac:dyDescent="0.25">
      <c r="B51" s="282" t="s">
        <v>78</v>
      </c>
      <c r="C51" s="283"/>
      <c r="D51" s="41">
        <v>0</v>
      </c>
      <c r="E51" s="42">
        <v>0</v>
      </c>
      <c r="F51" s="42">
        <v>2</v>
      </c>
      <c r="G51" s="204">
        <v>2</v>
      </c>
      <c r="H51" s="206"/>
      <c r="I51" s="46">
        <v>2</v>
      </c>
    </row>
    <row r="52" spans="2:9" x14ac:dyDescent="0.25">
      <c r="B52" s="256" t="s">
        <v>57</v>
      </c>
      <c r="C52" s="286"/>
      <c r="D52" s="35">
        <v>0</v>
      </c>
      <c r="E52" s="36">
        <v>0</v>
      </c>
      <c r="F52" s="37">
        <v>1</v>
      </c>
      <c r="G52" s="38">
        <v>1</v>
      </c>
      <c r="H52" s="50"/>
      <c r="I52" s="47">
        <v>1</v>
      </c>
    </row>
    <row r="53" spans="2:9" x14ac:dyDescent="0.25">
      <c r="B53" s="267" t="s">
        <v>58</v>
      </c>
      <c r="C53" s="287"/>
      <c r="D53" s="32">
        <v>0</v>
      </c>
      <c r="E53" s="33">
        <v>0</v>
      </c>
      <c r="F53" s="34">
        <v>1</v>
      </c>
      <c r="G53" s="39">
        <v>1</v>
      </c>
      <c r="H53" s="51"/>
      <c r="I53" s="48">
        <v>1</v>
      </c>
    </row>
    <row r="54" spans="2:9" x14ac:dyDescent="0.25">
      <c r="B54" s="282" t="s">
        <v>79</v>
      </c>
      <c r="C54" s="283"/>
      <c r="D54" s="41">
        <v>0</v>
      </c>
      <c r="E54" s="42">
        <v>0</v>
      </c>
      <c r="F54" s="42">
        <v>4</v>
      </c>
      <c r="G54" s="204">
        <v>4</v>
      </c>
      <c r="H54" s="206"/>
      <c r="I54" s="46">
        <v>3</v>
      </c>
    </row>
    <row r="55" spans="2:9" x14ac:dyDescent="0.25">
      <c r="B55" s="256" t="s">
        <v>59</v>
      </c>
      <c r="C55" s="286"/>
      <c r="D55" s="35">
        <v>0</v>
      </c>
      <c r="E55" s="36">
        <v>0</v>
      </c>
      <c r="F55" s="37">
        <v>1</v>
      </c>
      <c r="G55" s="38">
        <v>1</v>
      </c>
      <c r="H55" s="50"/>
      <c r="I55" s="47">
        <v>1</v>
      </c>
    </row>
    <row r="56" spans="2:9" x14ac:dyDescent="0.25">
      <c r="B56" s="267" t="s">
        <v>60</v>
      </c>
      <c r="C56" s="287"/>
      <c r="D56" s="32">
        <v>0</v>
      </c>
      <c r="E56" s="33">
        <v>0</v>
      </c>
      <c r="F56" s="34">
        <v>1</v>
      </c>
      <c r="G56" s="39">
        <v>1</v>
      </c>
      <c r="H56" s="51"/>
      <c r="I56" s="48">
        <v>1</v>
      </c>
    </row>
    <row r="57" spans="2:9" x14ac:dyDescent="0.25">
      <c r="B57" s="256" t="s">
        <v>61</v>
      </c>
      <c r="C57" s="286"/>
      <c r="D57" s="35">
        <v>0</v>
      </c>
      <c r="E57" s="36">
        <v>0</v>
      </c>
      <c r="F57" s="37">
        <v>1</v>
      </c>
      <c r="G57" s="38">
        <v>1</v>
      </c>
      <c r="H57" s="50"/>
      <c r="I57" s="47">
        <v>0</v>
      </c>
    </row>
    <row r="58" spans="2:9" x14ac:dyDescent="0.25">
      <c r="B58" s="267" t="s">
        <v>62</v>
      </c>
      <c r="C58" s="287"/>
      <c r="D58" s="32">
        <v>0</v>
      </c>
      <c r="E58" s="33">
        <v>0</v>
      </c>
      <c r="F58" s="34">
        <v>1</v>
      </c>
      <c r="G58" s="39">
        <v>1</v>
      </c>
      <c r="H58" s="51"/>
      <c r="I58" s="48">
        <v>1</v>
      </c>
    </row>
    <row r="59" spans="2:9" x14ac:dyDescent="0.25">
      <c r="B59" s="282" t="s">
        <v>80</v>
      </c>
      <c r="C59" s="283"/>
      <c r="D59" s="41">
        <v>0</v>
      </c>
      <c r="E59" s="42">
        <v>3</v>
      </c>
      <c r="F59" s="42">
        <v>2</v>
      </c>
      <c r="G59" s="204">
        <v>5</v>
      </c>
      <c r="H59" s="209" t="s">
        <v>199</v>
      </c>
      <c r="I59" s="46">
        <v>8</v>
      </c>
    </row>
    <row r="60" spans="2:9" x14ac:dyDescent="0.25">
      <c r="B60" s="282" t="s">
        <v>81</v>
      </c>
      <c r="C60" s="283"/>
      <c r="D60" s="41">
        <v>0</v>
      </c>
      <c r="E60" s="42">
        <v>1</v>
      </c>
      <c r="F60" s="42">
        <v>0</v>
      </c>
      <c r="G60" s="204">
        <v>1</v>
      </c>
      <c r="H60" s="206"/>
      <c r="I60" s="46">
        <v>0</v>
      </c>
    </row>
    <row r="61" spans="2:9" x14ac:dyDescent="0.25">
      <c r="B61" s="282" t="s">
        <v>82</v>
      </c>
      <c r="C61" s="283"/>
      <c r="D61" s="41">
        <v>0</v>
      </c>
      <c r="E61" s="42">
        <v>0</v>
      </c>
      <c r="F61" s="42">
        <v>1</v>
      </c>
      <c r="G61" s="204">
        <v>1</v>
      </c>
      <c r="H61" s="206"/>
      <c r="I61" s="46">
        <v>1</v>
      </c>
    </row>
    <row r="62" spans="2:9" x14ac:dyDescent="0.25">
      <c r="B62" s="282" t="s">
        <v>83</v>
      </c>
      <c r="C62" s="283"/>
      <c r="D62" s="41">
        <v>0</v>
      </c>
      <c r="E62" s="42">
        <v>1</v>
      </c>
      <c r="F62" s="42">
        <v>3</v>
      </c>
      <c r="G62" s="204">
        <v>4</v>
      </c>
      <c r="H62" s="206"/>
      <c r="I62" s="46">
        <v>2</v>
      </c>
    </row>
    <row r="63" spans="2:9" x14ac:dyDescent="0.25">
      <c r="B63" s="256" t="s">
        <v>64</v>
      </c>
      <c r="C63" s="286"/>
      <c r="D63" s="35">
        <v>0</v>
      </c>
      <c r="E63" s="36">
        <v>0</v>
      </c>
      <c r="F63" s="37">
        <v>1</v>
      </c>
      <c r="G63" s="38">
        <v>1</v>
      </c>
      <c r="H63" s="50"/>
      <c r="I63" s="47">
        <v>0</v>
      </c>
    </row>
    <row r="64" spans="2:9" x14ac:dyDescent="0.25">
      <c r="B64" s="267" t="s">
        <v>65</v>
      </c>
      <c r="C64" s="287"/>
      <c r="D64" s="32">
        <v>0</v>
      </c>
      <c r="E64" s="33">
        <v>1</v>
      </c>
      <c r="F64" s="34">
        <v>1</v>
      </c>
      <c r="G64" s="39">
        <v>2</v>
      </c>
      <c r="H64" s="51"/>
      <c r="I64" s="48">
        <v>1</v>
      </c>
    </row>
    <row r="65" spans="2:9" x14ac:dyDescent="0.25">
      <c r="B65" s="256" t="s">
        <v>66</v>
      </c>
      <c r="C65" s="286"/>
      <c r="D65" s="35">
        <v>0</v>
      </c>
      <c r="E65" s="36">
        <v>0</v>
      </c>
      <c r="F65" s="37">
        <v>1</v>
      </c>
      <c r="G65" s="38">
        <v>1</v>
      </c>
      <c r="H65" s="50"/>
      <c r="I65" s="47">
        <v>1</v>
      </c>
    </row>
    <row r="66" spans="2:9" x14ac:dyDescent="0.25">
      <c r="B66" s="282" t="s">
        <v>84</v>
      </c>
      <c r="C66" s="283"/>
      <c r="D66" s="41">
        <v>1</v>
      </c>
      <c r="E66" s="42">
        <v>0</v>
      </c>
      <c r="F66" s="42">
        <v>0</v>
      </c>
      <c r="G66" s="204">
        <v>1</v>
      </c>
      <c r="H66" s="206"/>
      <c r="I66" s="46">
        <v>1</v>
      </c>
    </row>
    <row r="67" spans="2:9" x14ac:dyDescent="0.25">
      <c r="B67" s="282" t="s">
        <v>1</v>
      </c>
      <c r="C67" s="283"/>
      <c r="D67" s="41">
        <v>0</v>
      </c>
      <c r="E67" s="42">
        <v>0</v>
      </c>
      <c r="F67" s="42">
        <v>0</v>
      </c>
      <c r="G67" s="204">
        <v>0</v>
      </c>
      <c r="H67" s="206"/>
      <c r="I67" s="46">
        <v>1</v>
      </c>
    </row>
    <row r="68" spans="2:9" x14ac:dyDescent="0.25">
      <c r="B68" s="258" t="s">
        <v>2</v>
      </c>
      <c r="C68" s="259"/>
      <c r="D68" s="43">
        <v>0</v>
      </c>
      <c r="E68" s="44">
        <v>0</v>
      </c>
      <c r="F68" s="44">
        <v>0</v>
      </c>
      <c r="G68" s="207">
        <v>0</v>
      </c>
      <c r="H68" s="208"/>
      <c r="I68" s="49">
        <v>0</v>
      </c>
    </row>
    <row r="70" spans="2:9" x14ac:dyDescent="0.25">
      <c r="B70" s="14" t="s">
        <v>189</v>
      </c>
    </row>
  </sheetData>
  <mergeCells count="65">
    <mergeCell ref="B11:C11"/>
    <mergeCell ref="B12:C12"/>
    <mergeCell ref="B13:C13"/>
    <mergeCell ref="B14:C14"/>
    <mergeCell ref="B6:C6"/>
    <mergeCell ref="B7:C7"/>
    <mergeCell ref="B8:C8"/>
    <mergeCell ref="B9:C9"/>
    <mergeCell ref="B10:C10"/>
    <mergeCell ref="D4:G4"/>
    <mergeCell ref="H4:I5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58:C58"/>
    <mergeCell ref="B65:C65"/>
    <mergeCell ref="B66:C66"/>
    <mergeCell ref="B67:C67"/>
    <mergeCell ref="B68:C68"/>
    <mergeCell ref="B63:C63"/>
    <mergeCell ref="B64:C64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7"/>
  <sheetViews>
    <sheetView zoomScaleNormal="100" workbookViewId="0"/>
  </sheetViews>
  <sheetFormatPr baseColWidth="10" defaultRowHeight="15" x14ac:dyDescent="0.25"/>
  <cols>
    <col min="2" max="2" width="23.42578125" customWidth="1"/>
    <col min="3" max="3" width="5.7109375" customWidth="1"/>
    <col min="4" max="5" width="14" customWidth="1"/>
  </cols>
  <sheetData>
    <row r="1" spans="1:5" x14ac:dyDescent="0.25">
      <c r="B1" s="12" t="s">
        <v>105</v>
      </c>
    </row>
    <row r="2" spans="1:5" ht="16.5" x14ac:dyDescent="0.25">
      <c r="B2" s="11" t="s">
        <v>217</v>
      </c>
    </row>
    <row r="4" spans="1:5" ht="22.35" customHeight="1" x14ac:dyDescent="0.25">
      <c r="B4" s="297" t="s">
        <v>136</v>
      </c>
      <c r="C4" s="298" t="s">
        <v>67</v>
      </c>
      <c r="D4" s="295" t="s">
        <v>103</v>
      </c>
      <c r="E4" s="294" t="s">
        <v>104</v>
      </c>
    </row>
    <row r="5" spans="1:5" ht="22.35" customHeight="1" x14ac:dyDescent="0.25">
      <c r="B5" s="15" t="s">
        <v>86</v>
      </c>
      <c r="C5" s="13"/>
      <c r="D5" s="296"/>
      <c r="E5" s="272"/>
    </row>
    <row r="6" spans="1:5" x14ac:dyDescent="0.25">
      <c r="B6" s="269" t="s">
        <v>5</v>
      </c>
      <c r="C6" s="270"/>
      <c r="D6" s="16">
        <v>22872</v>
      </c>
      <c r="E6" s="54">
        <v>2599443</v>
      </c>
    </row>
    <row r="7" spans="1:5" x14ac:dyDescent="0.25">
      <c r="A7" s="1"/>
      <c r="B7" s="267" t="s">
        <v>6</v>
      </c>
      <c r="C7" s="268"/>
      <c r="D7" s="17">
        <v>1756</v>
      </c>
      <c r="E7" s="55">
        <v>379610</v>
      </c>
    </row>
    <row r="8" spans="1:5" x14ac:dyDescent="0.25">
      <c r="B8" s="256" t="s">
        <v>7</v>
      </c>
      <c r="C8" s="257"/>
      <c r="D8" s="18">
        <v>1349</v>
      </c>
      <c r="E8" s="56">
        <v>595505</v>
      </c>
    </row>
    <row r="9" spans="1:5" x14ac:dyDescent="0.25">
      <c r="B9" s="267" t="s">
        <v>8</v>
      </c>
      <c r="C9" s="268"/>
      <c r="D9" s="17">
        <v>1950</v>
      </c>
      <c r="E9" s="55">
        <v>353376</v>
      </c>
    </row>
    <row r="10" spans="1:5" x14ac:dyDescent="0.25">
      <c r="B10" s="256" t="s">
        <v>9</v>
      </c>
      <c r="C10" s="257"/>
      <c r="D10" s="18">
        <v>5842</v>
      </c>
      <c r="E10" s="56">
        <v>1270083</v>
      </c>
    </row>
    <row r="11" spans="1:5" x14ac:dyDescent="0.25">
      <c r="B11" s="267" t="s">
        <v>10</v>
      </c>
      <c r="C11" s="268"/>
      <c r="D11" s="17">
        <v>363</v>
      </c>
      <c r="E11" s="55">
        <v>178617</v>
      </c>
    </row>
    <row r="12" spans="1:5" x14ac:dyDescent="0.25">
      <c r="B12" s="256" t="s">
        <v>11</v>
      </c>
      <c r="C12" s="257"/>
      <c r="D12" s="18">
        <v>2694</v>
      </c>
      <c r="E12" s="56">
        <v>783407</v>
      </c>
    </row>
    <row r="13" spans="1:5" x14ac:dyDescent="0.25">
      <c r="B13" s="267" t="s">
        <v>68</v>
      </c>
      <c r="C13" s="268"/>
      <c r="D13" s="17">
        <v>2555</v>
      </c>
      <c r="E13" s="55">
        <v>708640</v>
      </c>
    </row>
    <row r="14" spans="1:5" x14ac:dyDescent="0.25">
      <c r="B14" s="256" t="s">
        <v>12</v>
      </c>
      <c r="C14" s="257"/>
      <c r="D14" s="18">
        <v>25346</v>
      </c>
      <c r="E14" s="56">
        <v>2845846</v>
      </c>
    </row>
    <row r="15" spans="1:5" x14ac:dyDescent="0.25">
      <c r="B15" s="267" t="s">
        <v>14</v>
      </c>
      <c r="C15" s="268"/>
      <c r="D15" s="17">
        <v>15551</v>
      </c>
      <c r="E15" s="55">
        <v>2129588</v>
      </c>
    </row>
    <row r="16" spans="1:5" x14ac:dyDescent="0.25">
      <c r="B16" s="256" t="s">
        <v>15</v>
      </c>
      <c r="C16" s="257"/>
      <c r="D16" s="18">
        <v>1228</v>
      </c>
      <c r="E16" s="56">
        <v>382515</v>
      </c>
    </row>
    <row r="17" spans="2:5" x14ac:dyDescent="0.25">
      <c r="B17" s="267" t="s">
        <v>16</v>
      </c>
      <c r="C17" s="268"/>
      <c r="D17" s="17">
        <v>3812</v>
      </c>
      <c r="E17" s="55">
        <v>382108</v>
      </c>
    </row>
    <row r="18" spans="2:5" x14ac:dyDescent="0.25">
      <c r="B18" s="256" t="s">
        <v>17</v>
      </c>
      <c r="C18" s="257"/>
      <c r="D18" s="18">
        <v>11200</v>
      </c>
      <c r="E18" s="56">
        <v>1655139</v>
      </c>
    </row>
    <row r="19" spans="2:5" x14ac:dyDescent="0.25">
      <c r="B19" s="267" t="s">
        <v>19</v>
      </c>
      <c r="C19" s="268"/>
      <c r="D19" s="17">
        <v>1688</v>
      </c>
      <c r="E19" s="55">
        <v>316864</v>
      </c>
    </row>
    <row r="20" spans="2:5" x14ac:dyDescent="0.25">
      <c r="B20" s="256" t="s">
        <v>20</v>
      </c>
      <c r="C20" s="257"/>
      <c r="D20" s="18">
        <v>2255</v>
      </c>
      <c r="E20" s="56">
        <v>216722</v>
      </c>
    </row>
    <row r="21" spans="2:5" x14ac:dyDescent="0.25">
      <c r="B21" s="267" t="s">
        <v>21</v>
      </c>
      <c r="C21" s="268"/>
      <c r="D21" s="17">
        <v>6064</v>
      </c>
      <c r="E21" s="55">
        <v>2144644</v>
      </c>
    </row>
    <row r="22" spans="2:5" x14ac:dyDescent="0.25">
      <c r="B22" s="256" t="s">
        <v>22</v>
      </c>
      <c r="C22" s="257"/>
      <c r="D22" s="18">
        <v>996</v>
      </c>
      <c r="E22" s="56">
        <v>82756</v>
      </c>
    </row>
    <row r="23" spans="2:5" x14ac:dyDescent="0.25">
      <c r="B23" s="267" t="s">
        <v>13</v>
      </c>
      <c r="C23" s="268"/>
      <c r="D23" s="17">
        <v>83</v>
      </c>
      <c r="E23" s="55">
        <v>31232</v>
      </c>
    </row>
    <row r="24" spans="2:5" x14ac:dyDescent="0.25">
      <c r="B24" s="256" t="s">
        <v>18</v>
      </c>
      <c r="C24" s="257"/>
      <c r="D24" s="18">
        <v>191</v>
      </c>
      <c r="E24" s="56">
        <v>69618</v>
      </c>
    </row>
    <row r="25" spans="2:5" x14ac:dyDescent="0.25">
      <c r="B25" s="258" t="s">
        <v>0</v>
      </c>
      <c r="C25" s="259"/>
      <c r="D25" s="22">
        <v>107795</v>
      </c>
      <c r="E25" s="177">
        <v>17125713</v>
      </c>
    </row>
    <row r="27" spans="2:5" x14ac:dyDescent="0.25">
      <c r="B27" s="14" t="s">
        <v>198</v>
      </c>
    </row>
  </sheetData>
  <mergeCells count="23">
    <mergeCell ref="B24:C24"/>
    <mergeCell ref="B16:C16"/>
    <mergeCell ref="B4:C4"/>
    <mergeCell ref="B17:C17"/>
    <mergeCell ref="B6:C6"/>
    <mergeCell ref="B10:C10"/>
    <mergeCell ref="B11:C11"/>
    <mergeCell ref="E4:E5"/>
    <mergeCell ref="B7:C7"/>
    <mergeCell ref="B8:C8"/>
    <mergeCell ref="B9:C9"/>
    <mergeCell ref="B25:C25"/>
    <mergeCell ref="D4:D5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3"/>
  <dimension ref="B1:D28"/>
  <sheetViews>
    <sheetView workbookViewId="0"/>
  </sheetViews>
  <sheetFormatPr baseColWidth="10" defaultRowHeight="15" x14ac:dyDescent="0.25"/>
  <cols>
    <col min="2" max="2" width="19.28515625" customWidth="1"/>
    <col min="3" max="3" width="17.85546875" customWidth="1"/>
    <col min="5" max="5" width="11.7109375" bestFit="1" customWidth="1"/>
  </cols>
  <sheetData>
    <row r="1" spans="2:4" x14ac:dyDescent="0.25">
      <c r="B1" s="12" t="s">
        <v>193</v>
      </c>
    </row>
    <row r="2" spans="2:4" ht="16.5" x14ac:dyDescent="0.25">
      <c r="B2" s="11" t="s">
        <v>219</v>
      </c>
    </row>
    <row r="4" spans="2:4" ht="30" customHeight="1" x14ac:dyDescent="0.25">
      <c r="B4" s="7" t="s">
        <v>3</v>
      </c>
      <c r="C4" s="9" t="s">
        <v>102</v>
      </c>
      <c r="D4" s="2"/>
    </row>
    <row r="5" spans="2:4" x14ac:dyDescent="0.25">
      <c r="B5" s="155">
        <v>2024</v>
      </c>
      <c r="C5" s="79">
        <v>2604996</v>
      </c>
    </row>
    <row r="6" spans="2:4" x14ac:dyDescent="0.25">
      <c r="B6" s="156">
        <v>2023</v>
      </c>
      <c r="C6" s="158">
        <v>2344510</v>
      </c>
      <c r="D6" s="2"/>
    </row>
    <row r="7" spans="2:4" x14ac:dyDescent="0.25">
      <c r="B7" s="155">
        <v>2022</v>
      </c>
      <c r="C7" s="157">
        <v>2686587</v>
      </c>
    </row>
    <row r="8" spans="2:4" x14ac:dyDescent="0.25">
      <c r="B8" s="156">
        <v>2021</v>
      </c>
      <c r="C8" s="158">
        <v>2346445</v>
      </c>
      <c r="D8" s="2"/>
    </row>
    <row r="9" spans="2:4" x14ac:dyDescent="0.25">
      <c r="B9" s="155">
        <v>2020</v>
      </c>
      <c r="C9" s="157">
        <v>2288082</v>
      </c>
    </row>
    <row r="10" spans="2:4" x14ac:dyDescent="0.25">
      <c r="B10" s="156">
        <v>2019</v>
      </c>
      <c r="C10" s="158">
        <v>2345281.89</v>
      </c>
      <c r="D10" s="2"/>
    </row>
    <row r="11" spans="2:4" x14ac:dyDescent="0.25">
      <c r="B11" s="155">
        <v>2018</v>
      </c>
      <c r="C11" s="157">
        <v>2276661.91</v>
      </c>
    </row>
    <row r="12" spans="2:4" x14ac:dyDescent="0.25">
      <c r="B12" s="156">
        <v>2017</v>
      </c>
      <c r="C12" s="158">
        <v>1636753</v>
      </c>
      <c r="D12" s="2"/>
    </row>
    <row r="13" spans="2:4" x14ac:dyDescent="0.25">
      <c r="B13" s="155">
        <v>2016</v>
      </c>
      <c r="C13" s="157">
        <v>1655142</v>
      </c>
    </row>
    <row r="14" spans="2:4" x14ac:dyDescent="0.25">
      <c r="B14" s="156">
        <v>2015</v>
      </c>
      <c r="C14" s="158">
        <v>1573958</v>
      </c>
      <c r="D14" s="2"/>
    </row>
    <row r="15" spans="2:4" x14ac:dyDescent="0.25">
      <c r="B15" s="155">
        <v>2014</v>
      </c>
      <c r="C15" s="157">
        <v>1586716</v>
      </c>
    </row>
    <row r="16" spans="2:4" x14ac:dyDescent="0.25">
      <c r="B16" s="156">
        <v>2013</v>
      </c>
      <c r="C16" s="158">
        <v>1516514</v>
      </c>
      <c r="D16" s="2"/>
    </row>
    <row r="17" spans="2:4" x14ac:dyDescent="0.25">
      <c r="B17" s="155">
        <v>2012</v>
      </c>
      <c r="C17" s="157">
        <v>1495378</v>
      </c>
    </row>
    <row r="18" spans="2:4" x14ac:dyDescent="0.25">
      <c r="B18" s="156">
        <v>2011</v>
      </c>
      <c r="C18" s="158">
        <v>1501234</v>
      </c>
      <c r="D18" s="2"/>
    </row>
    <row r="19" spans="2:4" x14ac:dyDescent="0.25">
      <c r="B19" s="155">
        <v>2010</v>
      </c>
      <c r="C19" s="157">
        <v>1624540</v>
      </c>
    </row>
    <row r="20" spans="2:4" x14ac:dyDescent="0.25">
      <c r="B20" s="156">
        <v>2009</v>
      </c>
      <c r="C20" s="158">
        <v>1641070</v>
      </c>
      <c r="D20" s="2"/>
    </row>
    <row r="21" spans="2:4" x14ac:dyDescent="0.25">
      <c r="B21" s="155">
        <v>2008</v>
      </c>
      <c r="C21" s="157">
        <v>1595959</v>
      </c>
    </row>
    <row r="22" spans="2:4" x14ac:dyDescent="0.25">
      <c r="B22" s="156">
        <v>2007</v>
      </c>
      <c r="C22" s="158">
        <v>1719737</v>
      </c>
      <c r="D22" s="2"/>
    </row>
    <row r="23" spans="2:4" x14ac:dyDescent="0.25">
      <c r="B23" s="155">
        <v>2006</v>
      </c>
      <c r="C23" s="157">
        <v>1742630</v>
      </c>
    </row>
    <row r="24" spans="2:4" x14ac:dyDescent="0.25">
      <c r="B24" s="156">
        <v>2005</v>
      </c>
      <c r="C24" s="158">
        <v>1538723</v>
      </c>
      <c r="D24" s="2"/>
    </row>
    <row r="25" spans="2:4" x14ac:dyDescent="0.25">
      <c r="B25" s="155">
        <v>2004</v>
      </c>
      <c r="C25" s="157">
        <v>1799744</v>
      </c>
    </row>
    <row r="26" spans="2:4" x14ac:dyDescent="0.25">
      <c r="B26" s="10" t="s">
        <v>216</v>
      </c>
      <c r="C26" s="159">
        <v>39520661.799999997</v>
      </c>
    </row>
    <row r="28" spans="2:4" x14ac:dyDescent="0.25">
      <c r="B28" s="14" t="s">
        <v>189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Índice</vt:lpstr>
      <vt:lpstr>CAPÍTULO</vt:lpstr>
      <vt:lpstr>T.4.1</vt:lpstr>
      <vt:lpstr>G.4.1</vt:lpstr>
      <vt:lpstr>G.4.2</vt:lpstr>
      <vt:lpstr>T.4.2</vt:lpstr>
      <vt:lpstr>T.4.3</vt:lpstr>
      <vt:lpstr>T.4.4</vt:lpstr>
      <vt:lpstr>T.4.5</vt:lpstr>
      <vt:lpstr>T.4.6</vt:lpstr>
      <vt:lpstr>T.4.7</vt:lpstr>
      <vt:lpstr>T.4.8</vt:lpstr>
      <vt:lpstr>T.4.9</vt:lpstr>
      <vt:lpstr>T.4.10</vt:lpstr>
      <vt:lpstr>T.4.11</vt:lpstr>
      <vt:lpstr>Índice!Área_de_impresión</vt:lpstr>
    </vt:vector>
  </TitlesOfParts>
  <Company>Ministerio de Igualdad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DGVG</dc:creator>
  <dcterms:created xsi:type="dcterms:W3CDTF">2019-07-24T12:26:02Z</dcterms:created>
  <dcterms:modified xsi:type="dcterms:W3CDTF">2026-04-23T12:25:37Z</dcterms:modified>
</cp:coreProperties>
</file>