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E59C4797-1D5E-44FD-A2C2-8934F6307EB5}" xr6:coauthVersionLast="47" xr6:coauthVersionMax="47" xr10:uidLastSave="{00000000-0000-0000-0000-000000000000}"/>
  <bookViews>
    <workbookView xWindow="-28920" yWindow="-60" windowWidth="29040" windowHeight="15840" tabRatio="857" xr2:uid="{00000000-000D-0000-FFFF-FFFF00000000}"/>
  </bookViews>
  <sheets>
    <sheet name="Índice" sheetId="26" r:id="rId1"/>
    <sheet name="T.7.1" sheetId="2" r:id="rId2"/>
    <sheet name="T.7.2" sheetId="8" r:id="rId3"/>
    <sheet name="T.7.3" sheetId="11" r:id="rId4"/>
    <sheet name="T.7.4" sheetId="12" r:id="rId5"/>
    <sheet name="T.7.5" sheetId="15" r:id="rId6"/>
    <sheet name="T.7.6" sheetId="13" r:id="rId7"/>
    <sheet name="T.7.7" sheetId="16" r:id="rId8"/>
    <sheet name="T.7.8" sheetId="24" r:id="rId9"/>
    <sheet name="T.7.9" sheetId="25" r:id="rId10"/>
    <sheet name="T.7.10" sheetId="21" r:id="rId11"/>
    <sheet name="T.7.11" sheetId="19" r:id="rId12"/>
    <sheet name="T.7.12" sheetId="27" r:id="rId13"/>
    <sheet name="T.7.13" sheetId="7" r:id="rId14"/>
    <sheet name="T.7.14" sheetId="28" r:id="rId15"/>
  </sheets>
  <definedNames>
    <definedName name="_Hlk213952523" localSheetId="6">'T.7.6'!$B$18</definedName>
    <definedName name="_Hlk213952653" localSheetId="6">'T.7.6'!$B$19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26" l="1"/>
  <c r="B17" i="26"/>
  <c r="C14" i="26"/>
  <c r="C13" i="26"/>
  <c r="C12" i="26"/>
  <c r="C11" i="26"/>
  <c r="C10" i="26"/>
  <c r="C19" i="26"/>
  <c r="C18" i="26"/>
  <c r="C17" i="26"/>
  <c r="C6" i="26" l="1"/>
  <c r="C16" i="26"/>
  <c r="C15" i="26"/>
  <c r="C9" i="26"/>
  <c r="C8" i="26"/>
  <c r="C7" i="26"/>
  <c r="B15" i="26" l="1"/>
  <c r="B14" i="26"/>
  <c r="B13" i="26"/>
  <c r="B12" i="26"/>
  <c r="B11" i="26"/>
  <c r="B10" i="26"/>
  <c r="B9" i="26"/>
  <c r="B8" i="26"/>
  <c r="B7" i="26"/>
  <c r="B18" i="26"/>
  <c r="B6" i="26"/>
  <c r="B16" i="26" l="1"/>
</calcChain>
</file>

<file path=xl/sharedStrings.xml><?xml version="1.0" encoding="utf-8"?>
<sst xmlns="http://schemas.openxmlformats.org/spreadsheetml/2006/main" count="325" uniqueCount="143">
  <si>
    <t>Sí</t>
  </si>
  <si>
    <t>No</t>
  </si>
  <si>
    <t>NC</t>
  </si>
  <si>
    <t>Total</t>
  </si>
  <si>
    <t>Pareja actual</t>
  </si>
  <si>
    <t>Parejas pasadas</t>
  </si>
  <si>
    <t>Cualquier pareja</t>
  </si>
  <si>
    <t>Total de mujeres</t>
  </si>
  <si>
    <t>Número de mujeres</t>
  </si>
  <si>
    <t>18-24</t>
  </si>
  <si>
    <t>16-24</t>
  </si>
  <si>
    <t>25-34</t>
  </si>
  <si>
    <t>35-44</t>
  </si>
  <si>
    <t>45-54</t>
  </si>
  <si>
    <t>55-64</t>
  </si>
  <si>
    <t>65-74</t>
  </si>
  <si>
    <t>75+</t>
  </si>
  <si>
    <t>Estudios primarios o inferiores</t>
  </si>
  <si>
    <t>FP de grado superior</t>
  </si>
  <si>
    <t>Estudios universitarios</t>
  </si>
  <si>
    <t>España</t>
  </si>
  <si>
    <t>Otro país</t>
  </si>
  <si>
    <t>Situación laboral actual</t>
  </si>
  <si>
    <t>Trabaja por cuenta ajena</t>
  </si>
  <si>
    <t>Parada</t>
  </si>
  <si>
    <t>Jubilada</t>
  </si>
  <si>
    <t>Pensionista</t>
  </si>
  <si>
    <t>Estudiante</t>
  </si>
  <si>
    <t>33%-64%</t>
  </si>
  <si>
    <t>65% o más</t>
  </si>
  <si>
    <t>No tiene limitaciones</t>
  </si>
  <si>
    <t>Ligeramente limitada</t>
  </si>
  <si>
    <t>Gravemente limitada</t>
  </si>
  <si>
    <t>Trabaja por cuenta propia o en negocio familiar</t>
  </si>
  <si>
    <t>Trabajo doméstico no remunerado</t>
  </si>
  <si>
    <t>901-3.000 €</t>
  </si>
  <si>
    <t>Edad primer matrimonio</t>
  </si>
  <si>
    <t>Nunca ha estado casada</t>
  </si>
  <si>
    <t>Antes de los 18 años</t>
  </si>
  <si>
    <t>25+</t>
  </si>
  <si>
    <t>País de nacimiento de la pareja actual</t>
  </si>
  <si>
    <t>Superiores</t>
  </si>
  <si>
    <t>Número de hombres</t>
  </si>
  <si>
    <t>% columna</t>
  </si>
  <si>
    <t>Nivel de formación de la pareja actual</t>
  </si>
  <si>
    <t>Más de 3.000 €</t>
  </si>
  <si>
    <t>Casada</t>
  </si>
  <si>
    <t>Pareja de hecho registrada</t>
  </si>
  <si>
    <t>Pareja sin vínculos legales</t>
  </si>
  <si>
    <t>CAWI</t>
  </si>
  <si>
    <t>CASI</t>
  </si>
  <si>
    <t>CAPI</t>
  </si>
  <si>
    <t>Diferencias significativas (X2)</t>
  </si>
  <si>
    <t>p&lt;0,001</t>
  </si>
  <si>
    <t>1. Porcentaje sobre el total de mujeres con pareja en la actualidad; 2. Porcentaje sobre el total de mujeres con parejas pasadas; 3. Porcentaje sobre el total de mujeres que han tenido pareja alguna vez en su vida; 4. Porcentaje sobre el total de mujeres residentes en España de 16 o más años.</t>
  </si>
  <si>
    <t>IC= Intervalo de confianza</t>
  </si>
  <si>
    <t>%¹</t>
  </si>
  <si>
    <t>%²</t>
  </si>
  <si>
    <t>%³</t>
  </si>
  <si>
    <t>%⁴</t>
  </si>
  <si>
    <t>Nivel de formación</t>
  </si>
  <si>
    <t xml:space="preserve">País de nacimiento </t>
  </si>
  <si>
    <t>Grado de urbanización</t>
  </si>
  <si>
    <t>Estudios secundarios (1.ª etapa)</t>
  </si>
  <si>
    <t>Estudios secundarios (2.ª etapa)</t>
  </si>
  <si>
    <t>p&lt;0,05</t>
  </si>
  <si>
    <t>ns</t>
  </si>
  <si>
    <t>ns= no significativo</t>
  </si>
  <si>
    <t>IC 95%</t>
  </si>
  <si>
    <t>Discapacidad reconocida</t>
  </si>
  <si>
    <t>Limitaciones en la actividad</t>
  </si>
  <si>
    <t>No tiene grado de discapacidad</t>
  </si>
  <si>
    <t>Inferior a 33%</t>
  </si>
  <si>
    <t>Moderadamente limitada</t>
  </si>
  <si>
    <t>1. Porcentaje sobre el total de mujeres con pareja actual en cada categoría.</t>
  </si>
  <si>
    <t>(1,2 - 1,8)</t>
  </si>
  <si>
    <t>1. Porcentaje sobre el total de mujeres con parejas pasadas en cada categoría; 2. Porcentaje sobre el total de mujeres que han tenido pareja alguna vez en su vida en cada categoría.</t>
  </si>
  <si>
    <r>
      <t>1. Porcentaje sobre el total de mujeres con parejas pasadas en cada categoría; 2.</t>
    </r>
    <r>
      <rPr>
        <sz val="8"/>
        <color theme="1"/>
        <rFont val="Aptos Narrow"/>
        <family val="2"/>
      </rPr>
      <t> </t>
    </r>
    <r>
      <rPr>
        <i/>
        <sz val="8"/>
        <color theme="1"/>
        <rFont val="Calibri"/>
        <family val="2"/>
        <scheme val="minor"/>
      </rPr>
      <t>Porcentaje sobre el total de mujeres que han tenido pareja alguna vez en su vida en cada categoría.</t>
    </r>
  </si>
  <si>
    <t>Hasta 900 €</t>
  </si>
  <si>
    <t>1. Porcentaje sobre el total de mujeres con pareja actual en cada categoría; 2. Porcentaje sobre el total de mujeres con parejas pasadas en cada categoría; 3. Porcentaje sobre el total de mujeres que han tenido pareja alguna vez en su vida en cada categoría.</t>
  </si>
  <si>
    <t>Ingresos netos del hogar</t>
  </si>
  <si>
    <t>MACROENCUESTA DE VIOLENCIA CONTRA LA MUJER 2024</t>
  </si>
  <si>
    <t>¿Cuál es su situación legal con su pareja actual?</t>
  </si>
  <si>
    <t>¿Se siente dependiente de su pareja actual, por dinero, necesidades básicas (comida, casa), país de nacimiento o alguna otra razón?</t>
  </si>
  <si>
    <t>Pensando en los últimos 12 meses, ¿cómo se toman las decisiones económicas o financieras entre usted y su pareja actual?</t>
  </si>
  <si>
    <t>Usted toma todas las decisiones</t>
  </si>
  <si>
    <t>Su pareja toma todas las decisiones</t>
  </si>
  <si>
    <t>Hablan y deciden en común</t>
  </si>
  <si>
    <t>No hay reglas: algunos gastos los decide usted y otros su pareja</t>
  </si>
  <si>
    <t>No ha habido tales gastos ni decisiones en los últimos 12 meses</t>
  </si>
  <si>
    <t>Capítulo 7. Miedo de la pareja</t>
  </si>
  <si>
    <t>(2,3 - 3,1)</t>
  </si>
  <si>
    <t>(16,5 - 18,4)</t>
  </si>
  <si>
    <t>(12,0 - 13,3)</t>
  </si>
  <si>
    <t>(11,0 - 12,2)</t>
  </si>
  <si>
    <t>Tabla 7.1 Prevalencia del miedo de la pareja a lo largo de la vida</t>
  </si>
  <si>
    <t>Tabla 7.2 Distribución de las mujeres que han sentido miedo de la pareja, según la frecuencia de este sentimiento</t>
  </si>
  <si>
    <t>Continuamente</t>
  </si>
  <si>
    <t>Muchas veces</t>
  </si>
  <si>
    <t>Algunas veces</t>
  </si>
  <si>
    <t>1. Porcentaje sobre el total de mujeres que han sentido miedo de la pareja actual; 2. Porcentaje sobre el total de mujeres que han sentido miedo de parejas pasadas.</t>
  </si>
  <si>
    <t>Tabla 7.9 Prevalencia del miedo en la pareja (pareja actual, parejas pasadas, cualquier pareja), según la vía de cumplimentación de la entrevista (CAWI, CASI, CAPI)</t>
  </si>
  <si>
    <t>(4,6 - 5,7)</t>
  </si>
  <si>
    <t>(3,8 - 4,6)</t>
  </si>
  <si>
    <t>(3,5 - 4,2)</t>
  </si>
  <si>
    <t>Tabla 7.11 Prevalencia del miedo de la pareja en los últimos 12 meses</t>
  </si>
  <si>
    <t>Tabla 7.12 Distribución de las mujeres que han sentido miedo de la pareja en los últimos 12 meses, según la frecuencia de este sentimiento</t>
  </si>
  <si>
    <t>1. Porcentaje sobre el total de mujeres que han sentido miedo de la pareja actual en los últimos 12 meses; 2. Porcentaje sobre el total de mujeres que han sentido miedo de parejas pasadas en los últimos 12 meses.</t>
  </si>
  <si>
    <t>Tabla 7.13 Miedo a lo largo de la vida de la pareja actual según el tipo de violencia sufrido</t>
  </si>
  <si>
    <t>% fila</t>
  </si>
  <si>
    <t>Miedo de la pareja actual</t>
  </si>
  <si>
    <t>Violencia física o sexual de la pareja actual</t>
  </si>
  <si>
    <t>Violencia psicológica o económica de la pareja actual</t>
  </si>
  <si>
    <t>Tabla 7.14 Miedo a lo largo de la vida de parejas pasadas según el tipo de violencia sufrido</t>
  </si>
  <si>
    <t>Violencia física o sexual de parejas pasadas</t>
  </si>
  <si>
    <t>Violencia psicológica o económica de parejas pasadas</t>
  </si>
  <si>
    <t>Tabla 7.10 Características sociodemográficas de la pareja actual según si ha provocado o no miedo a la mujer</t>
  </si>
  <si>
    <t>Área densamente poblada</t>
  </si>
  <si>
    <t>Área poblada nivel intermedio</t>
  </si>
  <si>
    <t>Área poco poblada</t>
  </si>
  <si>
    <t>El símbolo '.' debe interpretarse como dato que no se proporciona por muestra insuficiente (inferior a 6).</t>
  </si>
  <si>
    <t>.</t>
  </si>
  <si>
    <t xml:space="preserve">El símbolo '.' debe interpretarse como dato que no se proporciona por muestra insuficiente (inferior a 6). </t>
  </si>
  <si>
    <t>El símbolo '¨' debe interpretarse como “dato con un número de observaciones muestrales de entre 6 y 19” por lo que ha de ser tomado con precaución, ya que puede estar afectado de un elevado error de muestreo.</t>
  </si>
  <si>
    <t>¨17,9</t>
  </si>
  <si>
    <t>¨12,9</t>
  </si>
  <si>
    <t>¨2,6</t>
  </si>
  <si>
    <t>¨5,2</t>
  </si>
  <si>
    <t>¨2,3</t>
  </si>
  <si>
    <t>¨2,8</t>
  </si>
  <si>
    <t>¨4,6</t>
  </si>
  <si>
    <t>¨8,5</t>
  </si>
  <si>
    <t xml:space="preserve">Tabla 7.3 Prevalencia del miedo de la pareja (parejas pasadas, cualquier pareja), según la edad de la mujer </t>
  </si>
  <si>
    <t>Tabla 7.4 Prevalencia del miedo de la pareja (pareja actual, parejas pasadas, cualquier pareja), según el nivel de formación, el país de nacimiento y el grado de urbanización del municipio de la mujer</t>
  </si>
  <si>
    <t>Ingresos netos de la mujer</t>
  </si>
  <si>
    <t>Tabla 7.5 Prevalencia del miedo de la pareja (parejas pasadas, cualquier pareja), según la situación laboral de la mujer, sus ingresos netos y los ingresos netos del hogar</t>
  </si>
  <si>
    <t xml:space="preserve">Tabla 7.6 Prevalencia del miedo de la pareja (pareja actual, parejas pasadas, cualquier pareja), según el grado de discapacidad y la existencia de limitaciones en la actividad de la mujer </t>
  </si>
  <si>
    <t>Hay personas menores (hijos/as u otros menores) viviendo en el hogar de la mujer</t>
  </si>
  <si>
    <t>Tabla 7.7 Prevalencia del miedo de la pareja (parejas pasadas, cualquier pareja), según la edad a la que se casó por primera vez la mujer y la convivencia con personas menores de edad en el hogar</t>
  </si>
  <si>
    <t>Tabla 7.8 Prevalencia del miedo de la pareja actual, según la convivencia con la pareja actual, la situación legal con la pareja actual, la autopercepción de dependencia de la pareja actual, y la toma de decisiones económicas o financieras entre la mujer y su pareja actual</t>
  </si>
  <si>
    <t>Primarios o inferiores</t>
  </si>
  <si>
    <t>Secundarios</t>
  </si>
  <si>
    <t>Otros/NS/NC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</si>
</sst>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1" x14ac:knownFonts="1">
    <font>
      <sz val="11"/>
      <color theme="1"/>
      <name val="Calibri"/>
      <family val="2"/>
      <scheme val="minor"/>
    </font>
    <font>
      <sz val="10"/>
      <name val="Arial"/>
      <family val="2"/>
    </font>
    <font>
      <sz val="10"/>
      <name val="Arial"/>
      <family val="2"/>
    </font>
    <font>
      <sz val="10"/>
      <color rgb="FF000000"/>
      <name val="Calibri"/>
      <family val="2"/>
      <scheme val="minor"/>
    </font>
    <font>
      <sz val="11"/>
      <name val="Calibri"/>
      <family val="2"/>
      <scheme val="minor"/>
    </font>
    <font>
      <sz val="10"/>
      <color theme="1"/>
      <name val="Calibri"/>
      <family val="2"/>
      <scheme val="minor"/>
    </font>
    <font>
      <b/>
      <sz val="11"/>
      <color theme="3"/>
      <name val="Calibri"/>
      <family val="2"/>
      <scheme val="minor"/>
    </font>
    <font>
      <u/>
      <sz val="11"/>
      <color theme="10"/>
      <name val="Calibri"/>
      <family val="2"/>
      <scheme val="minor"/>
    </font>
    <font>
      <sz val="10"/>
      <name val="Calibri"/>
      <family val="2"/>
      <scheme val="minor"/>
    </font>
    <font>
      <sz val="16"/>
      <color theme="3"/>
      <name val="Calibri"/>
      <family val="2"/>
      <scheme val="minor"/>
    </font>
    <font>
      <sz val="12"/>
      <color theme="3"/>
      <name val="Calibri"/>
      <family val="2"/>
      <scheme val="minor"/>
    </font>
    <font>
      <b/>
      <sz val="12"/>
      <color theme="3"/>
      <name val="Calibri"/>
      <family val="2"/>
      <scheme val="minor"/>
    </font>
    <font>
      <u/>
      <sz val="10"/>
      <color indexed="12"/>
      <name val="Arial"/>
      <family val="2"/>
    </font>
    <font>
      <sz val="11"/>
      <color theme="3"/>
      <name val="Calibri"/>
      <family val="2"/>
      <scheme val="minor"/>
    </font>
    <font>
      <u/>
      <sz val="10"/>
      <color indexed="12"/>
      <name val="Calibri"/>
      <family val="2"/>
      <scheme val="minor"/>
    </font>
    <font>
      <i/>
      <sz val="8"/>
      <color theme="1"/>
      <name val="Calibri"/>
      <family val="2"/>
      <scheme val="minor"/>
    </font>
    <font>
      <sz val="12"/>
      <color theme="1"/>
      <name val="Calibri"/>
      <family val="2"/>
      <scheme val="minor"/>
    </font>
    <font>
      <b/>
      <sz val="10"/>
      <color rgb="FF000000"/>
      <name val="Calibri"/>
      <family val="2"/>
      <scheme val="minor"/>
    </font>
    <font>
      <sz val="8"/>
      <color theme="1"/>
      <name val="Calibri"/>
      <family val="2"/>
      <scheme val="minor"/>
    </font>
    <font>
      <b/>
      <sz val="12"/>
      <name val="Calibri"/>
      <family val="2"/>
      <scheme val="minor"/>
    </font>
    <font>
      <b/>
      <sz val="12"/>
      <color theme="1"/>
      <name val="Calibri"/>
      <family val="2"/>
      <scheme val="minor"/>
    </font>
    <font>
      <sz val="10"/>
      <color rgb="FFFFC000"/>
      <name val="Calibri"/>
      <family val="2"/>
      <scheme val="minor"/>
    </font>
    <font>
      <i/>
      <sz val="10"/>
      <color rgb="FF000000"/>
      <name val="Calibri"/>
      <family val="2"/>
      <scheme val="minor"/>
    </font>
    <font>
      <i/>
      <sz val="10"/>
      <name val="Calibri"/>
      <family val="2"/>
      <scheme val="minor"/>
    </font>
    <font>
      <i/>
      <sz val="10"/>
      <color theme="1"/>
      <name val="Calibri"/>
      <family val="2"/>
      <scheme val="minor"/>
    </font>
    <font>
      <b/>
      <sz val="10"/>
      <color theme="1"/>
      <name val="Calibri"/>
      <family val="2"/>
      <scheme val="minor"/>
    </font>
    <font>
      <b/>
      <sz val="10"/>
      <name val="Calibri"/>
      <family val="2"/>
      <scheme val="minor"/>
    </font>
    <font>
      <sz val="8"/>
      <color theme="1"/>
      <name val="Aptos Narrow"/>
      <family val="2"/>
    </font>
    <font>
      <sz val="14"/>
      <color theme="3"/>
      <name val="Calibri"/>
      <family val="2"/>
      <scheme val="minor"/>
    </font>
    <font>
      <sz val="10"/>
      <color theme="1"/>
      <name val="Calibri"/>
      <family val="2"/>
    </font>
    <font>
      <sz val="10"/>
      <name val="Calibri"/>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4">
    <border>
      <left/>
      <right/>
      <top/>
      <bottom/>
      <diagonal/>
    </border>
    <border>
      <left/>
      <right/>
      <top style="medium">
        <color indexed="64"/>
      </top>
      <bottom/>
      <diagonal/>
    </border>
    <border>
      <left/>
      <right/>
      <top/>
      <bottom style="medium">
        <color indexed="64"/>
      </bottom>
      <diagonal/>
    </border>
    <border>
      <left/>
      <right/>
      <top/>
      <bottom style="thick">
        <color theme="0" tint="-0.24994659260841701"/>
      </bottom>
      <diagonal/>
    </border>
    <border>
      <left/>
      <right style="dashed">
        <color theme="0" tint="-0.24994659260841701"/>
      </right>
      <top style="medium">
        <color indexed="64"/>
      </top>
      <bottom/>
      <diagonal/>
    </border>
    <border>
      <left/>
      <right style="dashed">
        <color theme="0" tint="-0.24994659260841701"/>
      </right>
      <top/>
      <bottom style="medium">
        <color indexed="64"/>
      </bottom>
      <diagonal/>
    </border>
    <border>
      <left/>
      <right style="dashed">
        <color theme="0" tint="-0.24994659260841701"/>
      </right>
      <top/>
      <bottom/>
      <diagonal/>
    </border>
    <border>
      <left style="dashed">
        <color theme="0" tint="-0.24994659260841701"/>
      </left>
      <right/>
      <top style="medium">
        <color indexed="64"/>
      </top>
      <bottom/>
      <diagonal/>
    </border>
    <border>
      <left style="dashed">
        <color theme="0" tint="-0.24994659260841701"/>
      </left>
      <right/>
      <top/>
      <bottom style="medium">
        <color indexed="64"/>
      </bottom>
      <diagonal/>
    </border>
    <border>
      <left/>
      <right/>
      <top/>
      <bottom style="thin">
        <color auto="1"/>
      </bottom>
      <diagonal/>
    </border>
    <border>
      <left/>
      <right/>
      <top style="thin">
        <color auto="1"/>
      </top>
      <bottom/>
      <diagonal/>
    </border>
    <border>
      <left style="thin">
        <color theme="0" tint="-0.14996795556505021"/>
      </left>
      <right/>
      <top style="medium">
        <color indexed="64"/>
      </top>
      <bottom/>
      <diagonal/>
    </border>
    <border>
      <left/>
      <right style="thin">
        <color theme="0" tint="-0.14996795556505021"/>
      </right>
      <top style="medium">
        <color indexed="64"/>
      </top>
      <bottom/>
      <diagonal/>
    </border>
    <border>
      <left style="thin">
        <color theme="0" tint="-0.14996795556505021"/>
      </left>
      <right/>
      <top/>
      <bottom style="medium">
        <color indexed="64"/>
      </bottom>
      <diagonal/>
    </border>
    <border>
      <left/>
      <right style="thin">
        <color theme="0" tint="-0.14996795556505021"/>
      </right>
      <top/>
      <bottom style="medium">
        <color indexed="64"/>
      </bottom>
      <diagonal/>
    </border>
    <border>
      <left style="thin">
        <color theme="0" tint="-0.14996795556505021"/>
      </left>
      <right/>
      <top/>
      <bottom/>
      <diagonal/>
    </border>
    <border>
      <left/>
      <right style="thin">
        <color theme="0" tint="-0.14996795556505021"/>
      </right>
      <top/>
      <bottom/>
      <diagonal/>
    </border>
    <border>
      <left style="thin">
        <color indexed="64"/>
      </left>
      <right style="thin">
        <color theme="0" tint="-0.14996795556505021"/>
      </right>
      <top style="medium">
        <color indexed="64"/>
      </top>
      <bottom/>
      <diagonal/>
    </border>
    <border>
      <left style="thin">
        <color indexed="64"/>
      </left>
      <right style="thin">
        <color theme="0" tint="-0.14996795556505021"/>
      </right>
      <top/>
      <bottom style="medium">
        <color indexed="64"/>
      </bottom>
      <diagonal/>
    </border>
    <border>
      <left style="thin">
        <color indexed="64"/>
      </left>
      <right style="thin">
        <color theme="0" tint="-0.14996795556505021"/>
      </right>
      <top/>
      <bottom/>
      <diagonal/>
    </border>
    <border>
      <left style="thin">
        <color theme="0" tint="-0.14996795556505021"/>
      </left>
      <right/>
      <top/>
      <bottom style="thin">
        <color auto="1"/>
      </bottom>
      <diagonal/>
    </border>
    <border>
      <left/>
      <right style="thin">
        <color theme="0" tint="-0.14996795556505021"/>
      </right>
      <top/>
      <bottom style="thin">
        <color auto="1"/>
      </bottom>
      <diagonal/>
    </border>
    <border>
      <left style="thin">
        <color theme="0" tint="-0.14996795556505021"/>
      </left>
      <right/>
      <top style="thin">
        <color auto="1"/>
      </top>
      <bottom/>
      <diagonal/>
    </border>
    <border>
      <left style="medium">
        <color rgb="FFD9D9D9"/>
      </left>
      <right/>
      <top/>
      <bottom/>
      <diagonal/>
    </border>
  </borders>
  <cellStyleXfs count="11">
    <xf numFmtId="0" fontId="0"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7"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cellStyleXfs>
  <cellXfs count="170">
    <xf numFmtId="0" fontId="0" fillId="0" borderId="0" xfId="0"/>
    <xf numFmtId="0" fontId="8" fillId="2" borderId="0" xfId="9" applyFont="1" applyFill="1" applyAlignment="1">
      <alignment vertical="top"/>
    </xf>
    <xf numFmtId="0" fontId="9" fillId="3" borderId="0" xfId="9" applyFont="1" applyFill="1" applyAlignment="1">
      <alignment vertical="top"/>
    </xf>
    <xf numFmtId="0" fontId="8" fillId="0" borderId="0" xfId="9" applyFont="1" applyAlignment="1">
      <alignment vertical="top"/>
    </xf>
    <xf numFmtId="0" fontId="10" fillId="3" borderId="0" xfId="9" applyFont="1" applyFill="1" applyAlignment="1">
      <alignment vertical="top"/>
    </xf>
    <xf numFmtId="0" fontId="4" fillId="2" borderId="0" xfId="9" applyFont="1" applyFill="1" applyAlignment="1">
      <alignment vertical="top"/>
    </xf>
    <xf numFmtId="0" fontId="6" fillId="2" borderId="0" xfId="9" applyFont="1" applyFill="1" applyAlignment="1">
      <alignment vertical="top"/>
    </xf>
    <xf numFmtId="0" fontId="11" fillId="2" borderId="0" xfId="9" applyFont="1" applyFill="1" applyAlignment="1">
      <alignment vertical="top"/>
    </xf>
    <xf numFmtId="0" fontId="8" fillId="2" borderId="0" xfId="9" applyFont="1" applyFill="1" applyAlignment="1">
      <alignment vertical="top" wrapText="1"/>
    </xf>
    <xf numFmtId="0" fontId="7" fillId="4" borderId="0" xfId="8" applyFill="1" applyBorder="1" applyAlignment="1" applyProtection="1">
      <alignment horizontal="left" vertical="top" wrapText="1"/>
    </xf>
    <xf numFmtId="0" fontId="13" fillId="4" borderId="0" xfId="10" applyFont="1" applyFill="1" applyBorder="1" applyAlignment="1" applyProtection="1">
      <alignment horizontal="left" vertical="top" wrapText="1"/>
    </xf>
    <xf numFmtId="0" fontId="7" fillId="4" borderId="3" xfId="8" applyFill="1" applyBorder="1" applyAlignment="1" applyProtection="1">
      <alignment horizontal="left" vertical="top" wrapText="1"/>
    </xf>
    <xf numFmtId="0" fontId="13" fillId="4" borderId="3" xfId="10" applyFont="1" applyFill="1" applyBorder="1" applyAlignment="1" applyProtection="1">
      <alignment horizontal="left" vertical="top" wrapText="1"/>
    </xf>
    <xf numFmtId="0" fontId="14" fillId="2" borderId="0" xfId="10" applyFont="1" applyFill="1" applyBorder="1" applyAlignment="1" applyProtection="1">
      <alignment horizontal="left" vertical="top"/>
    </xf>
    <xf numFmtId="0" fontId="4" fillId="0" borderId="0" xfId="0" applyFont="1" applyAlignment="1">
      <alignment vertical="center"/>
    </xf>
    <xf numFmtId="0" fontId="15" fillId="0" borderId="0" xfId="0" applyFont="1" applyAlignment="1">
      <alignment vertical="center"/>
    </xf>
    <xf numFmtId="0" fontId="17" fillId="0" borderId="4" xfId="0" applyFont="1" applyBorder="1" applyAlignment="1">
      <alignment horizontal="center" vertical="center" wrapText="1"/>
    </xf>
    <xf numFmtId="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17" fillId="0" borderId="0" xfId="0" applyFont="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1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3" fontId="0" fillId="0" borderId="0" xfId="0" applyNumberFormat="1" applyAlignment="1">
      <alignment vertical="center"/>
    </xf>
    <xf numFmtId="164" fontId="0" fillId="0" borderId="0" xfId="0" applyNumberFormat="1" applyAlignment="1">
      <alignment vertical="center"/>
    </xf>
    <xf numFmtId="0" fontId="8" fillId="0" borderId="0" xfId="7" applyFont="1" applyAlignment="1">
      <alignment vertical="center"/>
    </xf>
    <xf numFmtId="0" fontId="8" fillId="0" borderId="0" xfId="3" applyFont="1" applyAlignment="1">
      <alignment vertical="center"/>
    </xf>
    <xf numFmtId="0" fontId="8" fillId="0" borderId="0" xfId="6" applyFont="1" applyAlignment="1">
      <alignment vertical="center"/>
    </xf>
    <xf numFmtId="0" fontId="8" fillId="0" borderId="0" xfId="2" applyFont="1" applyAlignment="1">
      <alignment vertical="center"/>
    </xf>
    <xf numFmtId="0" fontId="8" fillId="0" borderId="0" xfId="5" applyFont="1" applyAlignment="1">
      <alignment vertical="center"/>
    </xf>
    <xf numFmtId="0" fontId="8" fillId="0" borderId="0" xfId="4" applyFont="1" applyAlignment="1">
      <alignment vertical="center"/>
    </xf>
    <xf numFmtId="0" fontId="8" fillId="0" borderId="0" xfId="1" applyFont="1" applyAlignment="1">
      <alignment vertical="center"/>
    </xf>
    <xf numFmtId="0" fontId="3" fillId="0" borderId="1" xfId="0" applyFont="1" applyBorder="1" applyAlignment="1">
      <alignment horizontal="left" vertical="center"/>
    </xf>
    <xf numFmtId="0" fontId="16" fillId="0" borderId="0" xfId="0" applyFont="1" applyAlignment="1">
      <alignment vertical="center"/>
    </xf>
    <xf numFmtId="3" fontId="16" fillId="0" borderId="0" xfId="0" applyNumberFormat="1" applyFont="1" applyAlignment="1">
      <alignment vertical="center"/>
    </xf>
    <xf numFmtId="0" fontId="20" fillId="0" borderId="0" xfId="0" applyFont="1" applyAlignment="1">
      <alignment vertical="center"/>
    </xf>
    <xf numFmtId="164" fontId="17" fillId="0" borderId="0" xfId="0" applyNumberFormat="1" applyFont="1" applyAlignment="1">
      <alignment horizontal="right" vertical="center" indent="1"/>
    </xf>
    <xf numFmtId="3" fontId="17" fillId="0" borderId="0" xfId="0" applyNumberFormat="1" applyFont="1" applyAlignment="1">
      <alignment horizontal="right" vertical="center" indent="1"/>
    </xf>
    <xf numFmtId="164" fontId="17" fillId="0" borderId="6" xfId="0" applyNumberFormat="1" applyFont="1" applyBorder="1" applyAlignment="1">
      <alignment horizontal="right" vertical="center" indent="1"/>
    </xf>
    <xf numFmtId="164" fontId="3" fillId="0" borderId="0" xfId="0" applyNumberFormat="1" applyFont="1" applyAlignment="1">
      <alignment horizontal="right" vertical="center" indent="1"/>
    </xf>
    <xf numFmtId="3" fontId="3" fillId="0" borderId="0" xfId="0" applyNumberFormat="1" applyFont="1" applyAlignment="1">
      <alignment horizontal="right" vertical="center" indent="1"/>
    </xf>
    <xf numFmtId="164" fontId="3" fillId="0" borderId="6" xfId="0" applyNumberFormat="1" applyFont="1" applyBorder="1" applyAlignment="1">
      <alignment horizontal="right" vertical="center" indent="1"/>
    </xf>
    <xf numFmtId="164" fontId="3" fillId="0" borderId="2" xfId="0" applyNumberFormat="1" applyFont="1" applyBorder="1" applyAlignment="1">
      <alignment horizontal="right" vertical="center" indent="1"/>
    </xf>
    <xf numFmtId="3" fontId="3" fillId="0" borderId="2" xfId="0" applyNumberFormat="1" applyFont="1" applyBorder="1" applyAlignment="1">
      <alignment horizontal="right" vertical="center" indent="1"/>
    </xf>
    <xf numFmtId="164" fontId="3" fillId="0" borderId="5" xfId="0" applyNumberFormat="1" applyFont="1" applyBorder="1" applyAlignment="1">
      <alignment horizontal="right" vertical="center" indent="1"/>
    </xf>
    <xf numFmtId="0" fontId="5" fillId="0" borderId="0" xfId="0" applyFont="1" applyAlignment="1">
      <alignment vertical="center"/>
    </xf>
    <xf numFmtId="164" fontId="5" fillId="0" borderId="0" xfId="0" applyNumberFormat="1" applyFont="1" applyAlignment="1">
      <alignment horizontal="right" vertical="center" indent="1"/>
    </xf>
    <xf numFmtId="3" fontId="5" fillId="0" borderId="0" xfId="0" applyNumberFormat="1" applyFont="1" applyAlignment="1">
      <alignment horizontal="right" vertical="center" indent="1"/>
    </xf>
    <xf numFmtId="3" fontId="5" fillId="0" borderId="2" xfId="0" applyNumberFormat="1" applyFont="1" applyBorder="1" applyAlignment="1">
      <alignment horizontal="right" vertical="center" indent="1"/>
    </xf>
    <xf numFmtId="3" fontId="3" fillId="0" borderId="2" xfId="0" applyNumberFormat="1" applyFont="1" applyBorder="1" applyAlignment="1">
      <alignment horizontal="right" vertical="center" wrapText="1" indent="1"/>
    </xf>
    <xf numFmtId="3" fontId="3" fillId="0" borderId="0" xfId="0" applyNumberFormat="1" applyFont="1" applyAlignment="1">
      <alignment horizontal="right" vertical="center" wrapText="1" indent="1"/>
    </xf>
    <xf numFmtId="165" fontId="3" fillId="0" borderId="0" xfId="0" applyNumberFormat="1" applyFont="1" applyAlignment="1">
      <alignment horizontal="right" vertical="center" wrapText="1" indent="1"/>
    </xf>
    <xf numFmtId="3" fontId="5" fillId="0" borderId="9" xfId="0" applyNumberFormat="1" applyFont="1" applyBorder="1" applyAlignment="1">
      <alignment horizontal="right" vertical="center" indent="1"/>
    </xf>
    <xf numFmtId="0" fontId="5" fillId="0" borderId="0" xfId="0" applyFont="1" applyAlignment="1">
      <alignment vertical="center" wrapText="1"/>
    </xf>
    <xf numFmtId="0" fontId="23" fillId="0" borderId="9" xfId="1" applyFont="1" applyBorder="1" applyAlignment="1">
      <alignment vertical="center"/>
    </xf>
    <xf numFmtId="3" fontId="24" fillId="0" borderId="9" xfId="0" applyNumberFormat="1" applyFont="1" applyBorder="1" applyAlignment="1">
      <alignment horizontal="right" vertical="center" indent="1"/>
    </xf>
    <xf numFmtId="0" fontId="24" fillId="0" borderId="2" xfId="0" applyFont="1" applyBorder="1" applyAlignment="1">
      <alignment vertical="center"/>
    </xf>
    <xf numFmtId="0" fontId="24" fillId="0" borderId="2" xfId="0" applyFont="1" applyBorder="1" applyAlignment="1">
      <alignment horizontal="right" vertical="center" indent="1"/>
    </xf>
    <xf numFmtId="0" fontId="25" fillId="0" borderId="0" xfId="0" applyFont="1" applyAlignment="1">
      <alignment horizontal="right" vertical="center" indent="1"/>
    </xf>
    <xf numFmtId="0" fontId="25" fillId="0" borderId="6" xfId="0" applyFont="1" applyBorder="1" applyAlignment="1">
      <alignment horizontal="right" vertical="center" indent="1"/>
    </xf>
    <xf numFmtId="0" fontId="17" fillId="0" borderId="2" xfId="0" applyFont="1" applyBorder="1" applyAlignment="1">
      <alignment horizontal="left" vertical="center"/>
    </xf>
    <xf numFmtId="0" fontId="25" fillId="0" borderId="0" xfId="0" applyFont="1" applyAlignment="1">
      <alignment vertical="center"/>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26" fillId="0" borderId="0" xfId="1" applyFont="1" applyAlignment="1">
      <alignment vertical="center"/>
    </xf>
    <xf numFmtId="0" fontId="26" fillId="0" borderId="9" xfId="1" applyFont="1" applyBorder="1" applyAlignment="1">
      <alignment vertical="center"/>
    </xf>
    <xf numFmtId="0" fontId="25" fillId="0" borderId="2" xfId="0" applyFont="1" applyBorder="1" applyAlignment="1">
      <alignment vertical="center"/>
    </xf>
    <xf numFmtId="0" fontId="25" fillId="0" borderId="0" xfId="0" applyFont="1" applyAlignment="1">
      <alignment vertical="center" wrapText="1"/>
    </xf>
    <xf numFmtId="0" fontId="28" fillId="3" borderId="0" xfId="9" applyFont="1" applyFill="1" applyAlignment="1">
      <alignment vertical="top"/>
    </xf>
    <xf numFmtId="0" fontId="26" fillId="0" borderId="0" xfId="2" applyFont="1" applyAlignment="1">
      <alignment vertical="center"/>
    </xf>
    <xf numFmtId="9" fontId="3" fillId="0" borderId="13" xfId="0" applyNumberFormat="1" applyFont="1" applyBorder="1" applyAlignment="1">
      <alignment horizontal="center" vertical="center" wrapText="1"/>
    </xf>
    <xf numFmtId="0" fontId="3" fillId="0" borderId="14" xfId="0" applyFont="1" applyBorder="1" applyAlignment="1">
      <alignment horizontal="center" vertical="center" wrapText="1"/>
    </xf>
    <xf numFmtId="3" fontId="5" fillId="0" borderId="16" xfId="0" applyNumberFormat="1" applyFont="1" applyBorder="1" applyAlignment="1">
      <alignment horizontal="right" vertical="center" indent="1"/>
    </xf>
    <xf numFmtId="165" fontId="3" fillId="0" borderId="15" xfId="0" applyNumberFormat="1" applyFont="1" applyBorder="1" applyAlignment="1">
      <alignment horizontal="right" vertical="center" indent="1"/>
    </xf>
    <xf numFmtId="3" fontId="3" fillId="0" borderId="16" xfId="0" applyNumberFormat="1" applyFont="1" applyBorder="1" applyAlignment="1">
      <alignment horizontal="right" vertical="center" indent="1"/>
    </xf>
    <xf numFmtId="164" fontId="5" fillId="0" borderId="15" xfId="0" applyNumberFormat="1" applyFont="1" applyBorder="1" applyAlignment="1">
      <alignment horizontal="right" vertical="center" indent="1"/>
    </xf>
    <xf numFmtId="3" fontId="3" fillId="0" borderId="16" xfId="0" applyNumberFormat="1" applyFont="1" applyBorder="1" applyAlignment="1">
      <alignment horizontal="right" vertical="center" wrapText="1" indent="1"/>
    </xf>
    <xf numFmtId="3" fontId="17" fillId="0" borderId="16" xfId="0" applyNumberFormat="1" applyFont="1" applyBorder="1" applyAlignment="1">
      <alignment horizontal="right" vertical="center" indent="1"/>
    </xf>
    <xf numFmtId="3" fontId="3" fillId="0" borderId="14" xfId="0" applyNumberFormat="1" applyFont="1" applyBorder="1" applyAlignment="1">
      <alignment horizontal="right" vertical="center" indent="1"/>
    </xf>
    <xf numFmtId="164" fontId="17" fillId="0" borderId="15" xfId="0" applyNumberFormat="1" applyFont="1" applyBorder="1" applyAlignment="1">
      <alignment horizontal="right" vertical="center" indent="1"/>
    </xf>
    <xf numFmtId="164" fontId="3" fillId="0" borderId="15" xfId="0" applyNumberFormat="1" applyFont="1" applyBorder="1" applyAlignment="1">
      <alignment horizontal="right" vertical="center" indent="1"/>
    </xf>
    <xf numFmtId="164" fontId="3" fillId="0" borderId="13" xfId="0" applyNumberFormat="1" applyFont="1" applyBorder="1" applyAlignment="1">
      <alignment horizontal="right" vertical="center" indent="1"/>
    </xf>
    <xf numFmtId="165" fontId="3" fillId="0" borderId="13" xfId="0" applyNumberFormat="1" applyFont="1" applyBorder="1" applyAlignment="1">
      <alignment horizontal="right" vertical="center" indent="1"/>
    </xf>
    <xf numFmtId="165" fontId="3" fillId="0" borderId="13" xfId="0" applyNumberFormat="1" applyFont="1" applyBorder="1" applyAlignment="1">
      <alignment horizontal="right" vertical="center" wrapText="1" indent="1"/>
    </xf>
    <xf numFmtId="0" fontId="25" fillId="0" borderId="15" xfId="0" applyFont="1" applyBorder="1" applyAlignment="1">
      <alignment horizontal="right" vertical="center" indent="1"/>
    </xf>
    <xf numFmtId="0" fontId="25" fillId="0" borderId="16" xfId="0" applyFont="1" applyBorder="1" applyAlignment="1">
      <alignment horizontal="right" vertical="center" indent="1"/>
    </xf>
    <xf numFmtId="0" fontId="25" fillId="0" borderId="9" xfId="0" applyFont="1" applyBorder="1" applyAlignment="1">
      <alignment vertical="center"/>
    </xf>
    <xf numFmtId="0" fontId="22" fillId="0" borderId="2" xfId="0" applyFont="1" applyBorder="1" applyAlignment="1">
      <alignment vertical="center"/>
    </xf>
    <xf numFmtId="0" fontId="26" fillId="0" borderId="0" xfId="3" applyFont="1" applyAlignment="1">
      <alignment vertical="center"/>
    </xf>
    <xf numFmtId="0" fontId="5" fillId="0" borderId="2" xfId="0" applyFont="1" applyBorder="1" applyAlignment="1">
      <alignment horizontal="center" vertical="center" wrapText="1"/>
    </xf>
    <xf numFmtId="0" fontId="22" fillId="0" borderId="9" xfId="0" applyFont="1" applyBorder="1"/>
    <xf numFmtId="0" fontId="22" fillId="0" borderId="2" xfId="0" applyFont="1" applyBorder="1" applyAlignment="1">
      <alignment horizontal="left" vertical="center" wrapText="1"/>
    </xf>
    <xf numFmtId="165" fontId="22" fillId="0" borderId="13" xfId="0" applyNumberFormat="1" applyFont="1" applyBorder="1" applyAlignment="1">
      <alignment horizontal="right" vertical="center" indent="1"/>
    </xf>
    <xf numFmtId="3" fontId="22" fillId="0" borderId="14" xfId="0" applyNumberFormat="1" applyFont="1" applyBorder="1" applyAlignment="1">
      <alignment horizontal="right" vertical="center" wrapText="1" indent="1"/>
    </xf>
    <xf numFmtId="165" fontId="22" fillId="0" borderId="2" xfId="0" applyNumberFormat="1" applyFont="1" applyBorder="1" applyAlignment="1">
      <alignment horizontal="right" vertical="center" wrapText="1" indent="1"/>
    </xf>
    <xf numFmtId="3" fontId="22" fillId="0" borderId="2" xfId="0" applyNumberFormat="1" applyFont="1" applyBorder="1" applyAlignment="1">
      <alignment horizontal="right" vertical="center" wrapText="1" indent="1"/>
    </xf>
    <xf numFmtId="0" fontId="8" fillId="0" borderId="0" xfId="0" applyFont="1" applyAlignment="1">
      <alignment vertical="center"/>
    </xf>
    <xf numFmtId="3" fontId="24" fillId="0" borderId="2" xfId="0" applyNumberFormat="1" applyFont="1" applyBorder="1" applyAlignment="1">
      <alignment horizontal="right" vertical="center" indent="1"/>
    </xf>
    <xf numFmtId="0" fontId="5" fillId="0" borderId="10" xfId="0" applyFont="1" applyBorder="1" applyAlignment="1">
      <alignment vertical="center" wrapText="1"/>
    </xf>
    <xf numFmtId="0" fontId="17" fillId="0" borderId="17" xfId="0" applyFont="1" applyBorder="1" applyAlignment="1">
      <alignment horizontal="center" vertical="center" wrapText="1"/>
    </xf>
    <xf numFmtId="9" fontId="3" fillId="0" borderId="18" xfId="0" applyNumberFormat="1" applyFont="1" applyBorder="1" applyAlignment="1">
      <alignment horizontal="center" vertical="center" wrapText="1"/>
    </xf>
    <xf numFmtId="164" fontId="17" fillId="0" borderId="19" xfId="0" applyNumberFormat="1" applyFont="1" applyBorder="1" applyAlignment="1">
      <alignment horizontal="right" vertical="center" indent="1"/>
    </xf>
    <xf numFmtId="0" fontId="25" fillId="0" borderId="19" xfId="0" applyFont="1" applyBorder="1" applyAlignment="1">
      <alignment horizontal="right" vertical="center" indent="1"/>
    </xf>
    <xf numFmtId="164" fontId="3" fillId="0" borderId="19" xfId="0" applyNumberFormat="1" applyFont="1" applyBorder="1" applyAlignment="1">
      <alignment horizontal="right" vertical="center" indent="1"/>
    </xf>
    <xf numFmtId="164" fontId="3" fillId="0" borderId="18" xfId="0" applyNumberFormat="1" applyFont="1" applyBorder="1" applyAlignment="1">
      <alignment horizontal="right" vertical="center" indent="1"/>
    </xf>
    <xf numFmtId="164" fontId="8" fillId="0" borderId="15" xfId="0" applyNumberFormat="1" applyFont="1" applyBorder="1" applyAlignment="1">
      <alignment horizontal="right" vertical="center" indent="1"/>
    </xf>
    <xf numFmtId="164" fontId="8" fillId="0" borderId="13" xfId="0" applyNumberFormat="1" applyFont="1" applyBorder="1" applyAlignment="1">
      <alignment horizontal="right" vertical="center" indent="1"/>
    </xf>
    <xf numFmtId="3" fontId="8" fillId="0" borderId="0" xfId="0" applyNumberFormat="1" applyFont="1" applyAlignment="1">
      <alignment horizontal="right" vertical="center" indent="1"/>
    </xf>
    <xf numFmtId="164" fontId="24" fillId="0" borderId="20" xfId="0" applyNumberFormat="1" applyFont="1" applyBorder="1" applyAlignment="1">
      <alignment horizontal="right" vertical="center" indent="1"/>
    </xf>
    <xf numFmtId="0" fontId="24" fillId="0" borderId="13" xfId="0" applyFont="1" applyBorder="1" applyAlignment="1">
      <alignment horizontal="right" vertical="center" indent="1"/>
    </xf>
    <xf numFmtId="0" fontId="23" fillId="0" borderId="21" xfId="1" applyFont="1" applyBorder="1" applyAlignment="1">
      <alignment vertical="center"/>
    </xf>
    <xf numFmtId="0" fontId="24" fillId="0" borderId="14" xfId="0" applyFont="1" applyBorder="1" applyAlignment="1">
      <alignment vertical="center"/>
    </xf>
    <xf numFmtId="0" fontId="26" fillId="0" borderId="9" xfId="1" applyFont="1" applyBorder="1" applyAlignment="1">
      <alignment vertical="center" wrapText="1"/>
    </xf>
    <xf numFmtId="0" fontId="25" fillId="0" borderId="2" xfId="0" applyFont="1" applyBorder="1" applyAlignment="1">
      <alignment vertical="center" wrapText="1"/>
    </xf>
    <xf numFmtId="0" fontId="26" fillId="0" borderId="0" xfId="1" applyFont="1" applyAlignment="1">
      <alignment vertical="center" wrapText="1"/>
    </xf>
    <xf numFmtId="164" fontId="0" fillId="0" borderId="15" xfId="0" applyNumberFormat="1" applyBorder="1" applyAlignment="1">
      <alignment horizontal="right" vertical="center" indent="1"/>
    </xf>
    <xf numFmtId="3" fontId="0" fillId="0" borderId="0" xfId="0" applyNumberFormat="1" applyAlignment="1">
      <alignment horizontal="right" vertical="center" indent="1"/>
    </xf>
    <xf numFmtId="164" fontId="8" fillId="0" borderId="20" xfId="0" applyNumberFormat="1" applyFont="1" applyBorder="1" applyAlignment="1">
      <alignment horizontal="right" vertical="center" indent="1"/>
    </xf>
    <xf numFmtId="164" fontId="8" fillId="0" borderId="22" xfId="0" applyNumberFormat="1" applyFont="1" applyBorder="1" applyAlignment="1">
      <alignment horizontal="right" vertical="center" indent="1"/>
    </xf>
    <xf numFmtId="0" fontId="25" fillId="0" borderId="11" xfId="0" applyFont="1" applyBorder="1" applyAlignment="1">
      <alignment horizontal="center" vertical="center"/>
    </xf>
    <xf numFmtId="0" fontId="5" fillId="0" borderId="13" xfId="0" applyFont="1" applyBorder="1" applyAlignment="1">
      <alignment horizontal="center" vertical="center"/>
    </xf>
    <xf numFmtId="164" fontId="8" fillId="0" borderId="15" xfId="0" applyNumberFormat="1" applyFont="1" applyBorder="1" applyAlignment="1">
      <alignment horizontal="right" vertical="center" indent="4"/>
    </xf>
    <xf numFmtId="0" fontId="22" fillId="0" borderId="13" xfId="0" applyFont="1" applyBorder="1" applyAlignment="1">
      <alignment horizontal="center" vertical="center"/>
    </xf>
    <xf numFmtId="0" fontId="5" fillId="0" borderId="13" xfId="0" applyFont="1" applyBorder="1" applyAlignment="1">
      <alignment horizontal="center" vertical="center" wrapText="1"/>
    </xf>
    <xf numFmtId="164" fontId="21" fillId="0" borderId="13" xfId="0" applyNumberFormat="1" applyFont="1" applyBorder="1" applyAlignment="1">
      <alignment horizontal="right" vertical="center" indent="1"/>
    </xf>
    <xf numFmtId="164" fontId="5" fillId="0" borderId="20" xfId="0" applyNumberFormat="1" applyFont="1" applyBorder="1" applyAlignment="1">
      <alignment horizontal="right" vertical="center" indent="1"/>
    </xf>
    <xf numFmtId="164" fontId="5" fillId="0" borderId="13" xfId="0" applyNumberFormat="1" applyFont="1" applyBorder="1" applyAlignment="1">
      <alignment horizontal="right" vertical="center" indent="1"/>
    </xf>
    <xf numFmtId="0" fontId="8" fillId="0" borderId="12" xfId="1" applyFont="1" applyBorder="1" applyAlignment="1">
      <alignment vertical="center"/>
    </xf>
    <xf numFmtId="0" fontId="8" fillId="0" borderId="16" xfId="1" applyFont="1" applyBorder="1" applyAlignment="1">
      <alignment vertical="center"/>
    </xf>
    <xf numFmtId="165" fontId="8" fillId="0" borderId="13" xfId="0" applyNumberFormat="1" applyFont="1" applyBorder="1" applyAlignment="1">
      <alignment horizontal="right" vertical="center" indent="1"/>
    </xf>
    <xf numFmtId="3" fontId="8" fillId="0" borderId="2" xfId="0" applyNumberFormat="1" applyFont="1" applyBorder="1" applyAlignment="1">
      <alignment horizontal="right" vertical="center" indent="1"/>
    </xf>
    <xf numFmtId="3" fontId="8" fillId="0" borderId="2" xfId="0" applyNumberFormat="1" applyFont="1" applyBorder="1" applyAlignment="1">
      <alignment horizontal="right" vertical="center" wrapText="1" indent="1"/>
    </xf>
    <xf numFmtId="3" fontId="23" fillId="0" borderId="9" xfId="0" applyNumberFormat="1" applyFont="1" applyBorder="1" applyAlignment="1">
      <alignment horizontal="right" vertical="center" indent="1"/>
    </xf>
    <xf numFmtId="3" fontId="8" fillId="0" borderId="10" xfId="0" applyNumberFormat="1" applyFont="1" applyBorder="1" applyAlignment="1">
      <alignment horizontal="right" vertical="center" indent="1"/>
    </xf>
    <xf numFmtId="3" fontId="23" fillId="0" borderId="2" xfId="0" applyNumberFormat="1" applyFont="1" applyBorder="1" applyAlignment="1">
      <alignment horizontal="right" vertical="center" indent="1"/>
    </xf>
    <xf numFmtId="0" fontId="3" fillId="0" borderId="0" xfId="0" applyFont="1" applyAlignment="1">
      <alignment horizontal="left" vertical="center"/>
    </xf>
    <xf numFmtId="0" fontId="29" fillId="0" borderId="23" xfId="0" applyFont="1" applyBorder="1" applyAlignment="1">
      <alignment horizontal="right" vertical="center" indent="1"/>
    </xf>
    <xf numFmtId="0" fontId="29" fillId="0" borderId="0" xfId="0" applyFont="1" applyAlignment="1">
      <alignment horizontal="right" vertical="center" indent="1"/>
    </xf>
    <xf numFmtId="0" fontId="30" fillId="0" borderId="23" xfId="0" applyFont="1" applyBorder="1" applyAlignment="1">
      <alignment horizontal="right" vertical="center" indent="1"/>
    </xf>
    <xf numFmtId="0" fontId="30" fillId="0" borderId="0" xfId="0" applyFont="1" applyAlignment="1">
      <alignment horizontal="right" vertical="center" indent="1"/>
    </xf>
    <xf numFmtId="3" fontId="8" fillId="0" borderId="9" xfId="0" applyNumberFormat="1" applyFont="1" applyBorder="1" applyAlignment="1">
      <alignment horizontal="right" vertical="center" inden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5" fillId="0" borderId="0" xfId="0" applyFont="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7" fillId="0" borderId="11" xfId="0" applyFont="1" applyBorder="1" applyAlignment="1">
      <alignment horizontal="center" vertical="center"/>
    </xf>
    <xf numFmtId="0" fontId="17" fillId="0" borderId="1" xfId="0" applyFont="1" applyBorder="1" applyAlignment="1">
      <alignment horizontal="center" vertical="center"/>
    </xf>
    <xf numFmtId="0" fontId="17" fillId="0" borderId="12" xfId="0" applyFont="1" applyBorder="1" applyAlignment="1">
      <alignment horizontal="center" vertical="center"/>
    </xf>
    <xf numFmtId="0" fontId="26" fillId="0" borderId="10" xfId="1" applyFont="1" applyBorder="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10" xfId="0" applyFont="1" applyBorder="1" applyAlignment="1">
      <alignment horizontal="left" vertical="center" wrapText="1"/>
    </xf>
    <xf numFmtId="0" fontId="26" fillId="0" borderId="10" xfId="2" applyFont="1" applyBorder="1" applyAlignment="1">
      <alignment horizontal="left" vertical="center" wrapText="1"/>
    </xf>
    <xf numFmtId="0" fontId="26" fillId="0" borderId="0" xfId="2" applyFont="1" applyAlignment="1">
      <alignment horizontal="left" vertical="center" wrapText="1"/>
    </xf>
    <xf numFmtId="0" fontId="26" fillId="0" borderId="2" xfId="2" applyFont="1" applyBorder="1" applyAlignment="1">
      <alignment horizontal="left" vertical="center" wrapText="1"/>
    </xf>
    <xf numFmtId="0" fontId="25" fillId="0" borderId="9" xfId="0" applyFont="1" applyBorder="1" applyAlignment="1">
      <alignment horizontal="left" vertical="center" wrapText="1"/>
    </xf>
    <xf numFmtId="0" fontId="25" fillId="0" borderId="1" xfId="0" applyFont="1" applyBorder="1" applyAlignment="1">
      <alignment horizontal="center" vertical="center"/>
    </xf>
    <xf numFmtId="0" fontId="25" fillId="0" borderId="15" xfId="0" applyFont="1" applyBorder="1" applyAlignment="1">
      <alignment horizontal="center" vertical="center"/>
    </xf>
    <xf numFmtId="0" fontId="25"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5" xfId="0" applyFont="1" applyBorder="1" applyAlignment="1">
      <alignment horizontal="center" vertical="center" wrapText="1"/>
    </xf>
    <xf numFmtId="0" fontId="17" fillId="0" borderId="0" xfId="0" applyFont="1" applyAlignment="1">
      <alignment horizontal="center" vertical="center" wrapText="1"/>
    </xf>
  </cellXfs>
  <cellStyles count="11">
    <cellStyle name="Hipervínculo" xfId="8" builtinId="8"/>
    <cellStyle name="Hipervínculo 4" xfId="10" xr:uid="{E60D11A5-8E69-43F6-A15F-20A1A063617D}"/>
    <cellStyle name="Normal" xfId="0" builtinId="0"/>
    <cellStyle name="Normal 2 5" xfId="9" xr:uid="{041F5D03-0853-4802-9C16-63B8672B9D56}"/>
    <cellStyle name="Normal_1.12" xfId="2" xr:uid="{4182201F-118B-4F3D-84DC-392634009FBA}"/>
    <cellStyle name="Normal_1.16_1" xfId="3" xr:uid="{0767F4CF-0DF6-4AF8-A985-2E665B995484}"/>
    <cellStyle name="Normal_1.9" xfId="1" xr:uid="{62F13DD5-ADBB-4C69-8825-DC0494A5C6F7}"/>
    <cellStyle name="Normal_2.10_1" xfId="4" xr:uid="{E62C9EE8-8C40-4C89-9FE2-D7955C13902B}"/>
    <cellStyle name="Normal_2.12_1" xfId="6" xr:uid="{049D46D5-790C-48B9-909F-3A812FF5F2C3}"/>
    <cellStyle name="Normal_4.11" xfId="5" xr:uid="{ED5CEED1-CE39-4782-87F6-903ADC2C9DE4}"/>
    <cellStyle name="Normal_4.16" xfId="7" xr:uid="{A807E321-8329-455D-AA35-AD5432B5C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Personalizado 1">
      <a:dk1>
        <a:sysClr val="windowText" lastClr="000000"/>
      </a:dk1>
      <a:lt1>
        <a:sysClr val="window" lastClr="FFFFFF"/>
      </a:lt1>
      <a:dk2>
        <a:srgbClr val="44546A"/>
      </a:dk2>
      <a:lt2>
        <a:srgbClr val="E7E6E6"/>
      </a:lt2>
      <a:accent1>
        <a:srgbClr val="00B0F0"/>
      </a:accent1>
      <a:accent2>
        <a:srgbClr val="00B050"/>
      </a:accent2>
      <a:accent3>
        <a:srgbClr val="D8D8D8"/>
      </a:accent3>
      <a:accent4>
        <a:srgbClr val="2E75B5"/>
      </a:accent4>
      <a:accent5>
        <a:srgbClr val="C490AA"/>
      </a:accent5>
      <a:accent6>
        <a:srgbClr val="A8D08D"/>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DBD0-8E2F-4C38-9E50-2CA1657D4A5C}">
  <dimension ref="A2:D20"/>
  <sheetViews>
    <sheetView showGridLines="0" tabSelected="1" workbookViewId="0">
      <selection activeCell="B2" sqref="B2"/>
    </sheetView>
  </sheetViews>
  <sheetFormatPr baseColWidth="10" defaultColWidth="11.42578125" defaultRowHeight="12.75" x14ac:dyDescent="0.25"/>
  <cols>
    <col min="1" max="1" width="3.7109375" style="1" customWidth="1"/>
    <col min="2" max="2" width="10.42578125" style="1" customWidth="1"/>
    <col min="3" max="3" width="120.7109375" style="1" customWidth="1"/>
    <col min="4" max="4" width="3.7109375" style="1" customWidth="1"/>
    <col min="5" max="16384" width="11.42578125" style="1"/>
  </cols>
  <sheetData>
    <row r="2" spans="1:4" ht="21" x14ac:dyDescent="0.25">
      <c r="B2" s="2" t="s">
        <v>81</v>
      </c>
      <c r="C2" s="2"/>
    </row>
    <row r="3" spans="1:4" ht="18.75" x14ac:dyDescent="0.25">
      <c r="A3" s="3"/>
      <c r="B3" s="71" t="s">
        <v>90</v>
      </c>
      <c r="C3" s="4"/>
    </row>
    <row r="4" spans="1:4" s="5" customFormat="1" ht="15" x14ac:dyDescent="0.25">
      <c r="B4" s="6"/>
      <c r="C4" s="6"/>
      <c r="D4" s="6"/>
    </row>
    <row r="5" spans="1:4" ht="15.75" x14ac:dyDescent="0.25">
      <c r="B5" s="7"/>
      <c r="C5" s="7"/>
    </row>
    <row r="6" spans="1:4" s="8" customFormat="1" ht="15" x14ac:dyDescent="0.25">
      <c r="B6" s="9" t="str">
        <f>LEFT('T.7.1'!B$1,10)</f>
        <v xml:space="preserve">Tabla 7.1 </v>
      </c>
      <c r="C6" s="10" t="str">
        <f>MID('T.7.1'!B$1,11,300)</f>
        <v>Prevalencia del miedo de la pareja a lo largo de la vida</v>
      </c>
    </row>
    <row r="7" spans="1:4" s="8" customFormat="1" ht="15" x14ac:dyDescent="0.25">
      <c r="B7" s="9" t="str">
        <f>LEFT('T.7.2'!B$1,10)</f>
        <v xml:space="preserve">Tabla 7.2 </v>
      </c>
      <c r="C7" s="10" t="str">
        <f>MID('T.7.2'!B$1,11,300)</f>
        <v>Distribución de las mujeres que han sentido miedo de la pareja, según la frecuencia de este sentimiento</v>
      </c>
    </row>
    <row r="8" spans="1:4" s="8" customFormat="1" ht="15" x14ac:dyDescent="0.25">
      <c r="B8" s="9" t="str">
        <f>LEFT('T.7.3'!B$1,10)</f>
        <v xml:space="preserve">Tabla 7.3 </v>
      </c>
      <c r="C8" s="10" t="str">
        <f>MID('T.7.3'!B$1,11,300)</f>
        <v xml:space="preserve">Prevalencia del miedo de la pareja (parejas pasadas, cualquier pareja), según la edad de la mujer </v>
      </c>
    </row>
    <row r="9" spans="1:4" s="8" customFormat="1" ht="30" x14ac:dyDescent="0.25">
      <c r="B9" s="9" t="str">
        <f>LEFT('T.7.4'!B$1,10)</f>
        <v xml:space="preserve">Tabla 7.4 </v>
      </c>
      <c r="C9" s="10" t="str">
        <f>MID('T.7.4'!B$1,11,300)</f>
        <v>Prevalencia del miedo de la pareja (pareja actual, parejas pasadas, cualquier pareja), según el nivel de formación, el país de nacimiento y el grado de urbanización del municipio de la mujer</v>
      </c>
    </row>
    <row r="10" spans="1:4" s="8" customFormat="1" ht="30" x14ac:dyDescent="0.25">
      <c r="B10" s="9" t="str">
        <f>LEFT('T.7.5'!B$1,10)</f>
        <v xml:space="preserve">Tabla 7.5 </v>
      </c>
      <c r="C10" s="10" t="str">
        <f>MID('T.7.5'!B$1,11,300)</f>
        <v>Prevalencia del miedo de la pareja (parejas pasadas, cualquier pareja), según la situación laboral de la mujer, sus ingresos netos y los ingresos netos del hogar</v>
      </c>
    </row>
    <row r="11" spans="1:4" s="8" customFormat="1" ht="30" x14ac:dyDescent="0.25">
      <c r="B11" s="9" t="str">
        <f>LEFT('T.7.6'!B$1,10)</f>
        <v xml:space="preserve">Tabla 7.6 </v>
      </c>
      <c r="C11" s="10" t="str">
        <f>MID('T.7.6'!B$1,11,300)</f>
        <v xml:space="preserve">Prevalencia del miedo de la pareja (pareja actual, parejas pasadas, cualquier pareja), según el grado de discapacidad y la existencia de limitaciones en la actividad de la mujer </v>
      </c>
    </row>
    <row r="12" spans="1:4" s="8" customFormat="1" ht="30" x14ac:dyDescent="0.25">
      <c r="B12" s="9" t="str">
        <f>LEFT('T.7.7'!B$1,10)</f>
        <v xml:space="preserve">Tabla 7.7 </v>
      </c>
      <c r="C12" s="10" t="str">
        <f>MID('T.7.7'!B$1,11,300)</f>
        <v>Prevalencia del miedo de la pareja (parejas pasadas, cualquier pareja), según la edad a la que se casó por primera vez la mujer y la convivencia con personas menores de edad en el hogar</v>
      </c>
    </row>
    <row r="13" spans="1:4" s="8" customFormat="1" ht="30" customHeight="1" x14ac:dyDescent="0.25">
      <c r="B13" s="9" t="str">
        <f>LEFT('T.7.8'!B$1,10)</f>
        <v xml:space="preserve">Tabla 7.8 </v>
      </c>
      <c r="C13" s="10" t="str">
        <f>MID('T.7.8'!B$1,11,300)</f>
        <v>Prevalencia del miedo de la pareja actual, según la convivencia con la pareja actual, la situación legal con la pareja actual, la autopercepción de dependencia de la pareja actual, y la toma de decisiones económicas o financieras entre la mujer y su pareja actual</v>
      </c>
    </row>
    <row r="14" spans="1:4" s="8" customFormat="1" ht="30" x14ac:dyDescent="0.25">
      <c r="B14" s="9" t="str">
        <f>LEFT('T.7.9'!B$1,10)</f>
        <v xml:space="preserve">Tabla 7.9 </v>
      </c>
      <c r="C14" s="10" t="str">
        <f>MID('T.7.9'!B$1,11,300)</f>
        <v>Prevalencia del miedo en la pareja (pareja actual, parejas pasadas, cualquier pareja), según la vía de cumplimentación de la entrevista (CAWI, CASI, CAPI)</v>
      </c>
    </row>
    <row r="15" spans="1:4" s="8" customFormat="1" ht="15" x14ac:dyDescent="0.25">
      <c r="B15" s="9" t="str">
        <f>LEFT('T.7.10'!B$1,10)</f>
        <v>Tabla 7.10</v>
      </c>
      <c r="C15" s="10" t="str">
        <f>MID('T.7.10'!B$1,12,300)</f>
        <v>Características sociodemográficas de la pareja actual según si ha provocado o no miedo a la mujer</v>
      </c>
    </row>
    <row r="16" spans="1:4" s="8" customFormat="1" ht="15" x14ac:dyDescent="0.25">
      <c r="B16" s="9" t="str">
        <f>LEFT('T.7.11'!B$1,10)</f>
        <v>Tabla 7.11</v>
      </c>
      <c r="C16" s="10" t="str">
        <f>MID('T.7.11'!B$1,12,300)</f>
        <v>Prevalencia del miedo de la pareja en los últimos 12 meses</v>
      </c>
    </row>
    <row r="17" spans="2:3" s="8" customFormat="1" ht="15" x14ac:dyDescent="0.25">
      <c r="B17" s="9" t="str">
        <f>LEFT('T.7.12'!B$1,10)</f>
        <v>Tabla 7.12</v>
      </c>
      <c r="C17" s="10" t="str">
        <f>MID('T.7.12'!B$1,12,300)</f>
        <v>Distribución de las mujeres que han sentido miedo de la pareja en los últimos 12 meses, según la frecuencia de este sentimiento</v>
      </c>
    </row>
    <row r="18" spans="2:3" s="8" customFormat="1" ht="15" x14ac:dyDescent="0.25">
      <c r="B18" s="9" t="str">
        <f>LEFT('T.7.13'!B$1,10)</f>
        <v>Tabla 7.13</v>
      </c>
      <c r="C18" s="10" t="str">
        <f>MID('T.7.13'!B$1,12,300)</f>
        <v>Miedo a lo largo de la vida de la pareja actual según el tipo de violencia sufrido</v>
      </c>
    </row>
    <row r="19" spans="2:3" s="8" customFormat="1" ht="15.75" thickBot="1" x14ac:dyDescent="0.3">
      <c r="B19" s="11" t="str">
        <f>LEFT('T.7.14'!B$1,10)</f>
        <v>Tabla 7.14</v>
      </c>
      <c r="C19" s="12" t="str">
        <f>MID('T.7.14'!B$1,12,300)</f>
        <v>Miedo a lo largo de la vida de parejas pasadas según el tipo de violencia sufrido</v>
      </c>
    </row>
    <row r="20" spans="2:3" ht="13.5" thickTop="1" x14ac:dyDescent="0.25">
      <c r="B20" s="13"/>
      <c r="C20" s="13"/>
    </row>
  </sheetData>
  <hyperlinks>
    <hyperlink ref="B19" location="T.7.14!B1" display="T.7.14!B1" xr:uid="{031DC2C7-DA00-4B0E-9968-37BCB02E1491}"/>
    <hyperlink ref="B17" location="T.7.12!B1" display="T.7.12!B1" xr:uid="{110F10F7-94B4-4EED-B272-ACE85DE73A9E}"/>
    <hyperlink ref="B16" location="T.7.11!B1" display="T.7.11!B1" xr:uid="{D40137EC-2EA1-4296-B8EC-F0C6AA9E08E7}"/>
    <hyperlink ref="B6" location="T.7.1!B1" display="T.7.1!B1" xr:uid="{EA60BA23-0B81-4234-B0BA-012133443B78}"/>
    <hyperlink ref="B7:B15" location="T.1.4!B1" display="T.1.4!B1" xr:uid="{BD3349F1-E618-4605-AF85-CF39E6C4CFCE}"/>
    <hyperlink ref="B18" location="T.7.13!B1" display="T.7.13!B1" xr:uid="{EE74A2D3-C3B2-4E84-B359-8C6E5EEBD4C2}"/>
    <hyperlink ref="B7" location="T.7.2!B1" display="T.7.2!B1" xr:uid="{00AE07B1-B211-437A-8F70-88131AA90A10}"/>
    <hyperlink ref="B8" location="T.7.3!B1" display="T.7.3!B1" xr:uid="{1FB4FF8D-6C90-4638-9886-A36043972D31}"/>
    <hyperlink ref="B9" location="T.7.4!B1" display="T.7.4!B1" xr:uid="{71FBC6A2-87F6-4272-A9EA-E93A94BCD152}"/>
    <hyperlink ref="B10" location="T.7.5!B1" display="T.7.5!B1" xr:uid="{26364764-5A19-44C2-B2DE-10EEBDC29913}"/>
    <hyperlink ref="B11" location="T.7.6!B1" display="T.7.6!B1" xr:uid="{898C70FB-D3F6-458F-A419-CA357DC40134}"/>
    <hyperlink ref="B12" location="T.7.7!B1" display="T.7.7!B1" xr:uid="{45D9E5A6-1B22-4E8F-B8FE-2BD3BE8163BC}"/>
    <hyperlink ref="B13" location="T.7.8!B1" display="T.7.8!B1" xr:uid="{716034EB-2040-4099-BAE9-7F064C8789DE}"/>
    <hyperlink ref="B14" location="T.7.9!B1" display="T.7.9!B1" xr:uid="{16ED4251-8B25-4563-A5F5-286136B238C1}"/>
    <hyperlink ref="B15" location="T.7.10!B1" display="T.7.10!B1" xr:uid="{5BC7845A-9F5D-4C37-9829-161EA7438A8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AD200-BAC7-48E1-9214-D6282B19AD58}">
  <dimension ref="B1:E10"/>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24.5703125" style="24" bestFit="1" customWidth="1"/>
    <col min="3" max="5" width="14" style="24" customWidth="1"/>
    <col min="6" max="16384" width="11.42578125" style="24"/>
  </cols>
  <sheetData>
    <row r="1" spans="2:5" s="38" customFormat="1" ht="15.75" customHeight="1" x14ac:dyDescent="0.25">
      <c r="B1" s="38" t="s">
        <v>101</v>
      </c>
    </row>
    <row r="2" spans="2:5" ht="15.75" customHeight="1" thickBot="1" x14ac:dyDescent="0.3"/>
    <row r="3" spans="2:5" ht="15.6" customHeight="1" x14ac:dyDescent="0.25">
      <c r="B3" s="21"/>
      <c r="C3" s="122" t="s">
        <v>4</v>
      </c>
      <c r="D3" s="122" t="s">
        <v>5</v>
      </c>
      <c r="E3" s="122" t="s">
        <v>6</v>
      </c>
    </row>
    <row r="4" spans="2:5" ht="15.75" thickBot="1" x14ac:dyDescent="0.3">
      <c r="B4" s="22"/>
      <c r="C4" s="123" t="s">
        <v>56</v>
      </c>
      <c r="D4" s="123" t="s">
        <v>57</v>
      </c>
      <c r="E4" s="123" t="s">
        <v>58</v>
      </c>
    </row>
    <row r="5" spans="2:5" x14ac:dyDescent="0.25">
      <c r="B5" s="64" t="s">
        <v>49</v>
      </c>
      <c r="C5" s="124">
        <v>3.7</v>
      </c>
      <c r="D5" s="124">
        <v>20.3</v>
      </c>
      <c r="E5" s="124">
        <v>16.399999999999999</v>
      </c>
    </row>
    <row r="6" spans="2:5" ht="15.6" customHeight="1" x14ac:dyDescent="0.25">
      <c r="B6" s="64" t="s">
        <v>50</v>
      </c>
      <c r="C6" s="124">
        <v>2.8</v>
      </c>
      <c r="D6" s="124">
        <v>16.100000000000001</v>
      </c>
      <c r="E6" s="124">
        <v>13</v>
      </c>
    </row>
    <row r="7" spans="2:5" x14ac:dyDescent="0.25">
      <c r="B7" s="64" t="s">
        <v>51</v>
      </c>
      <c r="C7" s="124">
        <v>2</v>
      </c>
      <c r="D7" s="124">
        <v>15.5</v>
      </c>
      <c r="E7" s="124">
        <v>10.199999999999999</v>
      </c>
    </row>
    <row r="8" spans="2:5" ht="15.75" thickBot="1" x14ac:dyDescent="0.3">
      <c r="B8" s="90" t="s">
        <v>52</v>
      </c>
      <c r="C8" s="125" t="s">
        <v>53</v>
      </c>
      <c r="D8" s="125" t="s">
        <v>53</v>
      </c>
      <c r="E8" s="125" t="s">
        <v>53</v>
      </c>
    </row>
    <row r="10" spans="2:5" ht="36" customHeight="1" x14ac:dyDescent="0.25">
      <c r="B10" s="147" t="s">
        <v>79</v>
      </c>
      <c r="C10" s="147"/>
      <c r="D10" s="147"/>
      <c r="E10" s="147"/>
    </row>
  </sheetData>
  <mergeCells count="1">
    <mergeCell ref="B10:E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DA77-8826-44D0-9A97-0074937C161C}">
  <dimension ref="A1:G31"/>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16.42578125" style="24" customWidth="1"/>
    <col min="3" max="3" width="18.7109375" style="24" customWidth="1"/>
    <col min="4" max="4" width="7.5703125" style="24" customWidth="1"/>
    <col min="5" max="5" width="11.140625" style="24" customWidth="1"/>
    <col min="6" max="6" width="7.5703125" style="24" customWidth="1"/>
    <col min="7" max="7" width="11.140625" style="24" customWidth="1"/>
    <col min="8" max="16384" width="11.42578125" style="24"/>
  </cols>
  <sheetData>
    <row r="1" spans="1:7" s="38" customFormat="1" ht="15.75" customHeight="1" x14ac:dyDescent="0.25">
      <c r="B1" s="38" t="s">
        <v>116</v>
      </c>
    </row>
    <row r="2" spans="1:7" ht="15.75" customHeight="1" thickBot="1" x14ac:dyDescent="0.3"/>
    <row r="3" spans="1:7" ht="15.6" customHeight="1" x14ac:dyDescent="0.25">
      <c r="A3" s="28"/>
      <c r="B3" s="21"/>
      <c r="C3" s="21"/>
      <c r="D3" s="163" t="s">
        <v>4</v>
      </c>
      <c r="E3" s="163"/>
      <c r="F3" s="163"/>
      <c r="G3" s="163"/>
    </row>
    <row r="4" spans="1:7" x14ac:dyDescent="0.25">
      <c r="A4" s="28"/>
      <c r="B4" s="48"/>
      <c r="C4" s="48"/>
      <c r="D4" s="164" t="s">
        <v>0</v>
      </c>
      <c r="E4" s="165"/>
      <c r="F4" s="164" t="s">
        <v>1</v>
      </c>
      <c r="G4" s="165"/>
    </row>
    <row r="5" spans="1:7" ht="27.75" customHeight="1" thickBot="1" x14ac:dyDescent="0.3">
      <c r="A5" s="28"/>
      <c r="B5" s="22"/>
      <c r="C5" s="22"/>
      <c r="D5" s="126" t="s">
        <v>43</v>
      </c>
      <c r="E5" s="92" t="s">
        <v>42</v>
      </c>
      <c r="F5" s="126" t="s">
        <v>43</v>
      </c>
      <c r="G5" s="92" t="s">
        <v>42</v>
      </c>
    </row>
    <row r="6" spans="1:7" x14ac:dyDescent="0.25">
      <c r="A6" s="28"/>
      <c r="B6" s="157" t="s">
        <v>40</v>
      </c>
      <c r="C6" s="48" t="s">
        <v>20</v>
      </c>
      <c r="D6" s="108">
        <v>72.7</v>
      </c>
      <c r="E6" s="110">
        <v>270608</v>
      </c>
      <c r="F6" s="78">
        <v>84</v>
      </c>
      <c r="G6" s="50">
        <v>11091794</v>
      </c>
    </row>
    <row r="7" spans="1:7" x14ac:dyDescent="0.25">
      <c r="A7" s="28"/>
      <c r="B7" s="157"/>
      <c r="C7" s="48" t="s">
        <v>21</v>
      </c>
      <c r="D7" s="108">
        <v>24.5</v>
      </c>
      <c r="E7" s="110">
        <v>91304</v>
      </c>
      <c r="F7" s="78">
        <v>15</v>
      </c>
      <c r="G7" s="50">
        <v>1977031</v>
      </c>
    </row>
    <row r="8" spans="1:7" x14ac:dyDescent="0.25">
      <c r="A8" s="28"/>
      <c r="B8" s="64"/>
      <c r="C8" s="48" t="s">
        <v>2</v>
      </c>
      <c r="D8" s="108" t="s">
        <v>121</v>
      </c>
      <c r="E8" s="110" t="s">
        <v>121</v>
      </c>
      <c r="F8" s="78">
        <v>1.1000000000000001</v>
      </c>
      <c r="G8" s="50">
        <v>142917</v>
      </c>
    </row>
    <row r="9" spans="1:7" x14ac:dyDescent="0.2">
      <c r="A9" s="28"/>
      <c r="B9" s="89"/>
      <c r="C9" s="93" t="s">
        <v>53</v>
      </c>
      <c r="D9" s="120"/>
      <c r="E9" s="143"/>
      <c r="F9" s="128"/>
      <c r="G9" s="55"/>
    </row>
    <row r="10" spans="1:7" x14ac:dyDescent="0.25">
      <c r="A10" s="28"/>
      <c r="B10" s="157" t="s">
        <v>44</v>
      </c>
      <c r="C10" s="48" t="s">
        <v>140</v>
      </c>
      <c r="D10" s="108">
        <v>17.3</v>
      </c>
      <c r="E10" s="110">
        <v>64209</v>
      </c>
      <c r="F10" s="78">
        <v>10.6</v>
      </c>
      <c r="G10" s="50">
        <v>1402922</v>
      </c>
    </row>
    <row r="11" spans="1:7" x14ac:dyDescent="0.25">
      <c r="A11" s="28"/>
      <c r="B11" s="157"/>
      <c r="C11" s="48" t="s">
        <v>141</v>
      </c>
      <c r="D11" s="108">
        <v>51.3</v>
      </c>
      <c r="E11" s="110">
        <v>191028</v>
      </c>
      <c r="F11" s="78">
        <v>46.6</v>
      </c>
      <c r="G11" s="50">
        <v>6158569</v>
      </c>
    </row>
    <row r="12" spans="1:7" x14ac:dyDescent="0.25">
      <c r="A12" s="28"/>
      <c r="B12" s="91"/>
      <c r="C12" s="48" t="s">
        <v>41</v>
      </c>
      <c r="D12" s="108">
        <v>26.8</v>
      </c>
      <c r="E12" s="110">
        <v>99809</v>
      </c>
      <c r="F12" s="78">
        <v>38.5</v>
      </c>
      <c r="G12" s="50">
        <v>5093087</v>
      </c>
    </row>
    <row r="13" spans="1:7" x14ac:dyDescent="0.25">
      <c r="A13" s="28"/>
      <c r="B13" s="91"/>
      <c r="C13" s="48" t="s">
        <v>142</v>
      </c>
      <c r="D13" s="108" t="s">
        <v>130</v>
      </c>
      <c r="E13" s="110">
        <v>17007</v>
      </c>
      <c r="F13" s="78">
        <v>4.2</v>
      </c>
      <c r="G13" s="50">
        <v>557164</v>
      </c>
    </row>
    <row r="14" spans="1:7" ht="15.75" thickBot="1" x14ac:dyDescent="0.3">
      <c r="A14" s="28"/>
      <c r="B14" s="69"/>
      <c r="C14" s="59" t="s">
        <v>53</v>
      </c>
      <c r="D14" s="127"/>
      <c r="E14" s="51"/>
      <c r="F14" s="129"/>
      <c r="G14" s="51"/>
    </row>
    <row r="16" spans="1:7" x14ac:dyDescent="0.25">
      <c r="B16" s="15" t="s">
        <v>122</v>
      </c>
    </row>
    <row r="17" spans="1:7" ht="24" customHeight="1" x14ac:dyDescent="0.25">
      <c r="B17" s="147" t="s">
        <v>123</v>
      </c>
      <c r="C17" s="147"/>
      <c r="D17" s="147"/>
      <c r="E17" s="147"/>
      <c r="F17" s="147"/>
      <c r="G17" s="147"/>
    </row>
    <row r="20" spans="1:7" ht="15.6" customHeight="1" x14ac:dyDescent="0.25">
      <c r="A20" s="28"/>
      <c r="B20" s="29"/>
    </row>
    <row r="21" spans="1:7" x14ac:dyDescent="0.25">
      <c r="A21" s="28"/>
      <c r="B21" s="29"/>
    </row>
    <row r="22" spans="1:7" x14ac:dyDescent="0.25">
      <c r="A22" s="28"/>
      <c r="B22" s="29"/>
    </row>
    <row r="23" spans="1:7" ht="15.6" customHeight="1" x14ac:dyDescent="0.25">
      <c r="A23" s="28"/>
      <c r="B23" s="29"/>
    </row>
    <row r="24" spans="1:7" x14ac:dyDescent="0.25">
      <c r="A24" s="28"/>
      <c r="B24" s="29"/>
    </row>
    <row r="25" spans="1:7" x14ac:dyDescent="0.25">
      <c r="A25" s="28"/>
      <c r="B25" s="29"/>
    </row>
    <row r="26" spans="1:7" x14ac:dyDescent="0.25">
      <c r="A26" s="28"/>
      <c r="B26" s="29"/>
    </row>
    <row r="27" spans="1:7" x14ac:dyDescent="0.25">
      <c r="A27" s="28"/>
      <c r="B27" s="29"/>
    </row>
    <row r="28" spans="1:7" ht="15.6" customHeight="1" x14ac:dyDescent="0.25">
      <c r="A28" s="28"/>
      <c r="B28" s="29"/>
    </row>
    <row r="29" spans="1:7" x14ac:dyDescent="0.25">
      <c r="A29" s="28"/>
      <c r="B29" s="29"/>
    </row>
    <row r="30" spans="1:7" ht="15.6" customHeight="1" x14ac:dyDescent="0.25"/>
    <row r="31" spans="1:7" ht="15.6" customHeight="1" x14ac:dyDescent="0.25"/>
  </sheetData>
  <mergeCells count="6">
    <mergeCell ref="B17:G17"/>
    <mergeCell ref="D3:G3"/>
    <mergeCell ref="D4:E4"/>
    <mergeCell ref="F4:G4"/>
    <mergeCell ref="B10:B11"/>
    <mergeCell ref="B6:B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0AC9-486E-4C0B-B704-0A7A7D0040E7}">
  <dimension ref="B1:J12"/>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7.5703125" style="24" customWidth="1"/>
    <col min="3" max="3" width="10.5703125" style="24" customWidth="1"/>
    <col min="4" max="4" width="9.85546875" style="24" customWidth="1"/>
    <col min="5" max="5" width="10.5703125" style="24" customWidth="1"/>
    <col min="6" max="6" width="9.85546875" style="24" customWidth="1"/>
    <col min="7" max="8" width="10.5703125" style="24" customWidth="1"/>
    <col min="9" max="9" width="9.85546875" style="24" customWidth="1"/>
    <col min="10" max="16384" width="11.42578125" style="24"/>
  </cols>
  <sheetData>
    <row r="1" spans="2:10" s="38" customFormat="1" ht="15.75" customHeight="1" x14ac:dyDescent="0.25">
      <c r="B1" s="38" t="s">
        <v>105</v>
      </c>
    </row>
    <row r="2" spans="2:10" s="36" customFormat="1" ht="15.75" customHeight="1" thickBot="1" x14ac:dyDescent="0.3"/>
    <row r="3" spans="2:10" ht="25.5" x14ac:dyDescent="0.25">
      <c r="B3" s="21"/>
      <c r="C3" s="145" t="s">
        <v>4</v>
      </c>
      <c r="D3" s="146"/>
      <c r="E3" s="144" t="s">
        <v>5</v>
      </c>
      <c r="F3" s="144"/>
      <c r="G3" s="102" t="s">
        <v>6</v>
      </c>
      <c r="H3" s="16" t="s">
        <v>7</v>
      </c>
      <c r="I3" s="148" t="s">
        <v>8</v>
      </c>
    </row>
    <row r="4" spans="2:10" ht="26.25" thickBot="1" x14ac:dyDescent="0.3">
      <c r="B4" s="22"/>
      <c r="C4" s="73" t="s">
        <v>56</v>
      </c>
      <c r="D4" s="74" t="s">
        <v>8</v>
      </c>
      <c r="E4" s="17" t="s">
        <v>57</v>
      </c>
      <c r="F4" s="18" t="s">
        <v>8</v>
      </c>
      <c r="G4" s="103" t="s">
        <v>58</v>
      </c>
      <c r="H4" s="19" t="s">
        <v>59</v>
      </c>
      <c r="I4" s="149"/>
    </row>
    <row r="5" spans="2:10" x14ac:dyDescent="0.25">
      <c r="B5" s="20" t="s">
        <v>0</v>
      </c>
      <c r="C5" s="82">
        <v>1.5</v>
      </c>
      <c r="D5" s="80">
        <v>202134</v>
      </c>
      <c r="E5" s="39">
        <v>5.2</v>
      </c>
      <c r="F5" s="40">
        <v>638829</v>
      </c>
      <c r="G5" s="104">
        <v>4.2</v>
      </c>
      <c r="H5" s="41">
        <v>3.9</v>
      </c>
      <c r="I5" s="40">
        <v>821247</v>
      </c>
      <c r="J5" s="26"/>
    </row>
    <row r="6" spans="2:10" x14ac:dyDescent="0.25">
      <c r="B6" s="20" t="s">
        <v>68</v>
      </c>
      <c r="C6" s="87" t="s">
        <v>75</v>
      </c>
      <c r="D6" s="88"/>
      <c r="E6" s="61" t="s">
        <v>102</v>
      </c>
      <c r="F6" s="61"/>
      <c r="G6" s="105" t="s">
        <v>103</v>
      </c>
      <c r="H6" s="62" t="s">
        <v>104</v>
      </c>
      <c r="I6" s="40"/>
      <c r="J6" s="26"/>
    </row>
    <row r="7" spans="2:10" x14ac:dyDescent="0.25">
      <c r="B7" s="20" t="s">
        <v>1</v>
      </c>
      <c r="C7" s="83">
        <v>97.8</v>
      </c>
      <c r="D7" s="77"/>
      <c r="E7" s="42">
        <v>93.3</v>
      </c>
      <c r="F7" s="43"/>
      <c r="G7" s="106">
        <v>94.4</v>
      </c>
      <c r="H7" s="44">
        <v>94.9</v>
      </c>
      <c r="I7" s="43"/>
      <c r="J7" s="26"/>
    </row>
    <row r="8" spans="2:10" x14ac:dyDescent="0.25">
      <c r="B8" s="20" t="s">
        <v>2</v>
      </c>
      <c r="C8" s="83">
        <v>0.8</v>
      </c>
      <c r="D8" s="77"/>
      <c r="E8" s="42">
        <v>1.6</v>
      </c>
      <c r="F8" s="43"/>
      <c r="G8" s="106">
        <v>1.4</v>
      </c>
      <c r="H8" s="44">
        <v>1.3</v>
      </c>
      <c r="I8" s="43"/>
      <c r="J8" s="26"/>
    </row>
    <row r="9" spans="2:10" ht="15.75" thickBot="1" x14ac:dyDescent="0.3">
      <c r="B9" s="63" t="s">
        <v>3</v>
      </c>
      <c r="C9" s="84">
        <v>100</v>
      </c>
      <c r="D9" s="81"/>
      <c r="E9" s="45">
        <v>100</v>
      </c>
      <c r="F9" s="46"/>
      <c r="G9" s="107">
        <v>100</v>
      </c>
      <c r="H9" s="47">
        <v>100</v>
      </c>
      <c r="I9" s="46"/>
    </row>
    <row r="11" spans="2:10" ht="36" customHeight="1" x14ac:dyDescent="0.25">
      <c r="B11" s="147" t="s">
        <v>54</v>
      </c>
      <c r="C11" s="147"/>
      <c r="D11" s="147"/>
      <c r="E11" s="147"/>
      <c r="F11" s="147"/>
      <c r="G11" s="147"/>
      <c r="H11" s="147"/>
      <c r="I11" s="147"/>
    </row>
    <row r="12" spans="2:10" ht="12" customHeight="1" x14ac:dyDescent="0.25">
      <c r="B12" s="15" t="s">
        <v>55</v>
      </c>
    </row>
  </sheetData>
  <mergeCells count="4">
    <mergeCell ref="C3:D3"/>
    <mergeCell ref="E3:F3"/>
    <mergeCell ref="I3:I4"/>
    <mergeCell ref="B11:I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EE9B-B102-4E48-B479-F0727514250D}">
  <dimension ref="B1:F12"/>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15.42578125" style="24" customWidth="1"/>
    <col min="3" max="3" width="7.85546875" style="24" customWidth="1"/>
    <col min="4" max="4" width="10.85546875" style="26" customWidth="1"/>
    <col min="5" max="5" width="7.7109375" style="24" customWidth="1"/>
    <col min="6" max="6" width="10.85546875" style="26" customWidth="1"/>
    <col min="7" max="16384" width="11.42578125" style="24"/>
  </cols>
  <sheetData>
    <row r="1" spans="2:6" s="38" customFormat="1" ht="15.75" customHeight="1" x14ac:dyDescent="0.25">
      <c r="B1" s="38" t="s">
        <v>106</v>
      </c>
    </row>
    <row r="2" spans="2:6" s="36" customFormat="1" ht="15.75" customHeight="1" thickBot="1" x14ac:dyDescent="0.3">
      <c r="D2" s="37"/>
      <c r="F2" s="37"/>
    </row>
    <row r="3" spans="2:6" ht="15.6" customHeight="1" x14ac:dyDescent="0.25">
      <c r="B3" s="35"/>
      <c r="C3" s="150" t="s">
        <v>4</v>
      </c>
      <c r="D3" s="151"/>
      <c r="E3" s="150" t="s">
        <v>5</v>
      </c>
      <c r="F3" s="151"/>
    </row>
    <row r="4" spans="2:6" ht="26.25" thickBot="1" x14ac:dyDescent="0.3">
      <c r="B4" s="22"/>
      <c r="C4" s="73" t="s">
        <v>56</v>
      </c>
      <c r="D4" s="18" t="s">
        <v>8</v>
      </c>
      <c r="E4" s="73" t="s">
        <v>57</v>
      </c>
      <c r="F4" s="18" t="s">
        <v>8</v>
      </c>
    </row>
    <row r="5" spans="2:6" x14ac:dyDescent="0.25">
      <c r="B5" s="64" t="s">
        <v>97</v>
      </c>
      <c r="C5" s="108" t="s">
        <v>121</v>
      </c>
      <c r="D5" s="110" t="s">
        <v>121</v>
      </c>
      <c r="E5" s="108">
        <v>16.8</v>
      </c>
      <c r="F5" s="110">
        <v>107041</v>
      </c>
    </row>
    <row r="6" spans="2:6" x14ac:dyDescent="0.25">
      <c r="B6" s="64" t="s">
        <v>98</v>
      </c>
      <c r="C6" s="108" t="s">
        <v>131</v>
      </c>
      <c r="D6" s="110">
        <v>17241</v>
      </c>
      <c r="E6" s="108">
        <v>22.4</v>
      </c>
      <c r="F6" s="110">
        <v>143226</v>
      </c>
    </row>
    <row r="7" spans="2:6" x14ac:dyDescent="0.25">
      <c r="B7" s="64" t="s">
        <v>99</v>
      </c>
      <c r="C7" s="108">
        <v>87.9</v>
      </c>
      <c r="D7" s="110">
        <v>177686</v>
      </c>
      <c r="E7" s="108">
        <v>60.8</v>
      </c>
      <c r="F7" s="110">
        <v>388563</v>
      </c>
    </row>
    <row r="8" spans="2:6" ht="15.75" thickBot="1" x14ac:dyDescent="0.3">
      <c r="B8" s="65" t="s">
        <v>3</v>
      </c>
      <c r="C8" s="132">
        <v>100</v>
      </c>
      <c r="D8" s="133">
        <v>202134</v>
      </c>
      <c r="E8" s="132">
        <v>100</v>
      </c>
      <c r="F8" s="134">
        <v>638829</v>
      </c>
    </row>
    <row r="9" spans="2:6" x14ac:dyDescent="0.25">
      <c r="C9" s="27"/>
      <c r="E9" s="27"/>
    </row>
    <row r="10" spans="2:6" ht="36" customHeight="1" x14ac:dyDescent="0.25">
      <c r="B10" s="147" t="s">
        <v>107</v>
      </c>
      <c r="C10" s="147"/>
      <c r="D10" s="147"/>
      <c r="E10" s="147"/>
      <c r="F10" s="147"/>
    </row>
    <row r="11" spans="2:6" ht="24" customHeight="1" x14ac:dyDescent="0.25">
      <c r="B11" s="147" t="s">
        <v>122</v>
      </c>
      <c r="C11" s="147"/>
      <c r="D11" s="147"/>
      <c r="E11" s="147"/>
      <c r="F11" s="147"/>
    </row>
    <row r="12" spans="2:6" ht="36" customHeight="1" x14ac:dyDescent="0.25">
      <c r="B12" s="147" t="s">
        <v>123</v>
      </c>
      <c r="C12" s="147"/>
      <c r="D12" s="147"/>
      <c r="E12" s="147"/>
      <c r="F12" s="147"/>
    </row>
  </sheetData>
  <mergeCells count="5">
    <mergeCell ref="C3:D3"/>
    <mergeCell ref="E3:F3"/>
    <mergeCell ref="B10:F10"/>
    <mergeCell ref="B12:F12"/>
    <mergeCell ref="B11:F1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9CAA-B347-4EC9-9516-B646C5B4CD42}">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29.140625" style="24" customWidth="1"/>
    <col min="3" max="3" width="6.7109375" style="24" customWidth="1"/>
    <col min="4" max="4" width="11.42578125" style="24"/>
    <col min="5" max="5" width="6.7109375" style="24" customWidth="1"/>
    <col min="6" max="6" width="10.85546875" style="24" customWidth="1"/>
    <col min="7" max="7" width="6.7109375" style="24" customWidth="1"/>
    <col min="8" max="8" width="11" style="24" customWidth="1"/>
    <col min="9" max="16384" width="11.42578125" style="24"/>
  </cols>
  <sheetData>
    <row r="1" spans="2:8" s="38" customFormat="1" ht="15.75" customHeight="1" x14ac:dyDescent="0.25">
      <c r="B1" s="38" t="s">
        <v>108</v>
      </c>
    </row>
    <row r="2" spans="2:8" s="36" customFormat="1" ht="15.75" customHeight="1" thickBot="1" x14ac:dyDescent="0.3"/>
    <row r="3" spans="2:8" ht="15.6" customHeight="1" x14ac:dyDescent="0.25">
      <c r="B3" s="35"/>
      <c r="C3" s="150" t="s">
        <v>110</v>
      </c>
      <c r="D3" s="151"/>
      <c r="E3" s="151"/>
      <c r="F3" s="151"/>
      <c r="G3" s="151"/>
      <c r="H3" s="151"/>
    </row>
    <row r="4" spans="2:8" ht="15.6" customHeight="1" x14ac:dyDescent="0.25">
      <c r="B4" s="138"/>
      <c r="C4" s="166" t="s">
        <v>0</v>
      </c>
      <c r="D4" s="167"/>
      <c r="E4" s="166" t="s">
        <v>1</v>
      </c>
      <c r="F4" s="167"/>
      <c r="G4" s="168" t="s">
        <v>2</v>
      </c>
      <c r="H4" s="169"/>
    </row>
    <row r="5" spans="2:8" ht="26.25" thickBot="1" x14ac:dyDescent="0.3">
      <c r="B5" s="22"/>
      <c r="C5" s="73" t="s">
        <v>109</v>
      </c>
      <c r="D5" s="18" t="s">
        <v>8</v>
      </c>
      <c r="E5" s="73" t="s">
        <v>109</v>
      </c>
      <c r="F5" s="18" t="s">
        <v>8</v>
      </c>
      <c r="G5" s="73" t="s">
        <v>109</v>
      </c>
      <c r="H5" s="18" t="s">
        <v>8</v>
      </c>
    </row>
    <row r="6" spans="2:8" ht="25.5" x14ac:dyDescent="0.25">
      <c r="B6" s="70" t="s">
        <v>111</v>
      </c>
      <c r="C6" s="78">
        <v>49.5</v>
      </c>
      <c r="D6" s="50">
        <v>203792</v>
      </c>
      <c r="E6" s="78">
        <v>48.9</v>
      </c>
      <c r="F6" s="50">
        <v>201053</v>
      </c>
      <c r="G6" s="78">
        <v>1.6</v>
      </c>
      <c r="H6" s="50">
        <v>6611</v>
      </c>
    </row>
    <row r="7" spans="2:8" ht="26.25" thickBot="1" x14ac:dyDescent="0.3">
      <c r="B7" s="65" t="s">
        <v>112</v>
      </c>
      <c r="C7" s="85">
        <v>15.2</v>
      </c>
      <c r="D7" s="46">
        <v>346964</v>
      </c>
      <c r="E7" s="85">
        <v>82.4</v>
      </c>
      <c r="F7" s="52">
        <v>1876562</v>
      </c>
      <c r="G7" s="86">
        <v>2.2999999999999998</v>
      </c>
      <c r="H7" s="52">
        <v>52595</v>
      </c>
    </row>
    <row r="12" spans="2:8" ht="15.6" customHeight="1" x14ac:dyDescent="0.25"/>
  </sheetData>
  <mergeCells count="4">
    <mergeCell ref="C4:D4"/>
    <mergeCell ref="E4:F4"/>
    <mergeCell ref="G4:H4"/>
    <mergeCell ref="C3:H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485F-6246-4D2F-9033-D6E48A62EEB5}">
  <dimension ref="B1:H12"/>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29.140625" style="24" customWidth="1"/>
    <col min="3" max="3" width="6.7109375" style="24" customWidth="1"/>
    <col min="4" max="4" width="11.42578125" style="24"/>
    <col min="5" max="5" width="6.7109375" style="24" customWidth="1"/>
    <col min="6" max="6" width="10.85546875" style="24" customWidth="1"/>
    <col min="7" max="7" width="6.7109375" style="24" customWidth="1"/>
    <col min="8" max="8" width="11" style="24" customWidth="1"/>
    <col min="9" max="16384" width="11.42578125" style="24"/>
  </cols>
  <sheetData>
    <row r="1" spans="2:8" s="38" customFormat="1" ht="15.75" customHeight="1" x14ac:dyDescent="0.25">
      <c r="B1" s="38" t="s">
        <v>113</v>
      </c>
    </row>
    <row r="2" spans="2:8" s="36" customFormat="1" ht="15.75" customHeight="1" thickBot="1" x14ac:dyDescent="0.3"/>
    <row r="3" spans="2:8" ht="15.6" customHeight="1" x14ac:dyDescent="0.25">
      <c r="B3" s="35"/>
      <c r="C3" s="150" t="s">
        <v>110</v>
      </c>
      <c r="D3" s="151"/>
      <c r="E3" s="151"/>
      <c r="F3" s="151"/>
      <c r="G3" s="151"/>
      <c r="H3" s="151"/>
    </row>
    <row r="4" spans="2:8" ht="15.6" customHeight="1" x14ac:dyDescent="0.25">
      <c r="B4" s="138"/>
      <c r="C4" s="166" t="s">
        <v>0</v>
      </c>
      <c r="D4" s="167"/>
      <c r="E4" s="166" t="s">
        <v>1</v>
      </c>
      <c r="F4" s="167"/>
      <c r="G4" s="168" t="s">
        <v>2</v>
      </c>
      <c r="H4" s="169"/>
    </row>
    <row r="5" spans="2:8" ht="26.25" thickBot="1" x14ac:dyDescent="0.3">
      <c r="B5" s="22"/>
      <c r="C5" s="73" t="s">
        <v>109</v>
      </c>
      <c r="D5" s="18" t="s">
        <v>8</v>
      </c>
      <c r="E5" s="73" t="s">
        <v>109</v>
      </c>
      <c r="F5" s="18" t="s">
        <v>8</v>
      </c>
      <c r="G5" s="73" t="s">
        <v>109</v>
      </c>
      <c r="H5" s="18" t="s">
        <v>8</v>
      </c>
    </row>
    <row r="6" spans="2:8" ht="25.5" x14ac:dyDescent="0.25">
      <c r="B6" s="70" t="s">
        <v>114</v>
      </c>
      <c r="C6" s="78">
        <v>65.3</v>
      </c>
      <c r="D6" s="50">
        <v>1551729</v>
      </c>
      <c r="E6" s="78">
        <v>32.9</v>
      </c>
      <c r="F6" s="50">
        <v>782829</v>
      </c>
      <c r="G6" s="78">
        <v>1.8</v>
      </c>
      <c r="H6" s="50">
        <v>42854</v>
      </c>
    </row>
    <row r="7" spans="2:8" ht="26.25" thickBot="1" x14ac:dyDescent="0.3">
      <c r="B7" s="65" t="s">
        <v>115</v>
      </c>
      <c r="C7" s="85">
        <v>43.3</v>
      </c>
      <c r="D7" s="46">
        <v>2098739</v>
      </c>
      <c r="E7" s="85">
        <v>55</v>
      </c>
      <c r="F7" s="52">
        <v>2662881</v>
      </c>
      <c r="G7" s="86">
        <v>1.7</v>
      </c>
      <c r="H7" s="52">
        <v>79978</v>
      </c>
    </row>
    <row r="12" spans="2:8" ht="15.6" customHeight="1" x14ac:dyDescent="0.25"/>
  </sheetData>
  <mergeCells count="4">
    <mergeCell ref="C3:H3"/>
    <mergeCell ref="C4:D4"/>
    <mergeCell ref="E4:F4"/>
    <mergeCell ref="G4:H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8BF3-A94B-4445-A8FC-410ACDFB9ECA}">
  <dimension ref="B1:I12"/>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7.42578125" style="24" customWidth="1"/>
    <col min="3" max="3" width="12.140625" style="24" customWidth="1"/>
    <col min="4" max="4" width="10.85546875" style="24" customWidth="1"/>
    <col min="5" max="5" width="12.140625" style="24" customWidth="1"/>
    <col min="6" max="6" width="10.85546875" style="24" customWidth="1"/>
    <col min="7" max="8" width="12.140625" style="24" customWidth="1"/>
    <col min="9" max="9" width="10.85546875" style="24" customWidth="1"/>
    <col min="10" max="16384" width="11.42578125" style="24"/>
  </cols>
  <sheetData>
    <row r="1" spans="2:9" s="38" customFormat="1" ht="15.75" customHeight="1" x14ac:dyDescent="0.25">
      <c r="B1" s="25" t="s">
        <v>95</v>
      </c>
    </row>
    <row r="2" spans="2:9" s="36" customFormat="1" ht="15.75" customHeight="1" thickBot="1" x14ac:dyDescent="0.3"/>
    <row r="3" spans="2:9" ht="25.5" x14ac:dyDescent="0.25">
      <c r="B3" s="21"/>
      <c r="C3" s="145" t="s">
        <v>4</v>
      </c>
      <c r="D3" s="146"/>
      <c r="E3" s="144" t="s">
        <v>5</v>
      </c>
      <c r="F3" s="144"/>
      <c r="G3" s="102" t="s">
        <v>6</v>
      </c>
      <c r="H3" s="16" t="s">
        <v>7</v>
      </c>
      <c r="I3" s="148" t="s">
        <v>8</v>
      </c>
    </row>
    <row r="4" spans="2:9" ht="26.25" thickBot="1" x14ac:dyDescent="0.3">
      <c r="B4" s="22"/>
      <c r="C4" s="73" t="s">
        <v>56</v>
      </c>
      <c r="D4" s="74" t="s">
        <v>8</v>
      </c>
      <c r="E4" s="17" t="s">
        <v>57</v>
      </c>
      <c r="F4" s="18" t="s">
        <v>8</v>
      </c>
      <c r="G4" s="103" t="s">
        <v>58</v>
      </c>
      <c r="H4" s="19" t="s">
        <v>59</v>
      </c>
      <c r="I4" s="149"/>
    </row>
    <row r="5" spans="2:9" x14ac:dyDescent="0.25">
      <c r="B5" s="20" t="s">
        <v>0</v>
      </c>
      <c r="C5" s="82">
        <v>2.7</v>
      </c>
      <c r="D5" s="80">
        <v>372052</v>
      </c>
      <c r="E5" s="39">
        <v>17.399999999999999</v>
      </c>
      <c r="F5" s="40">
        <v>2158392</v>
      </c>
      <c r="G5" s="104">
        <v>12.6</v>
      </c>
      <c r="H5" s="41">
        <v>11.6</v>
      </c>
      <c r="I5" s="40">
        <v>2461701</v>
      </c>
    </row>
    <row r="6" spans="2:9" x14ac:dyDescent="0.25">
      <c r="B6" s="20" t="s">
        <v>68</v>
      </c>
      <c r="C6" s="87" t="s">
        <v>91</v>
      </c>
      <c r="D6" s="88"/>
      <c r="E6" s="61" t="s">
        <v>92</v>
      </c>
      <c r="F6" s="61"/>
      <c r="G6" s="105" t="s">
        <v>93</v>
      </c>
      <c r="H6" s="62" t="s">
        <v>94</v>
      </c>
      <c r="I6" s="40"/>
    </row>
    <row r="7" spans="2:9" x14ac:dyDescent="0.25">
      <c r="B7" s="20" t="s">
        <v>1</v>
      </c>
      <c r="C7" s="83">
        <v>96.6</v>
      </c>
      <c r="D7" s="77"/>
      <c r="E7" s="42">
        <v>81.2</v>
      </c>
      <c r="F7" s="43"/>
      <c r="G7" s="106">
        <v>86.2</v>
      </c>
      <c r="H7" s="44">
        <v>87.4</v>
      </c>
      <c r="I7" s="43"/>
    </row>
    <row r="8" spans="2:9" x14ac:dyDescent="0.25">
      <c r="B8" s="20" t="s">
        <v>2</v>
      </c>
      <c r="C8" s="83">
        <v>0.7</v>
      </c>
      <c r="D8" s="77"/>
      <c r="E8" s="42">
        <v>1.3</v>
      </c>
      <c r="F8" s="43"/>
      <c r="G8" s="106">
        <v>1.2</v>
      </c>
      <c r="H8" s="44">
        <v>1.1000000000000001</v>
      </c>
      <c r="I8" s="43"/>
    </row>
    <row r="9" spans="2:9" ht="15.75" thickBot="1" x14ac:dyDescent="0.3">
      <c r="B9" s="63" t="s">
        <v>3</v>
      </c>
      <c r="C9" s="84">
        <v>100</v>
      </c>
      <c r="D9" s="81"/>
      <c r="E9" s="45">
        <v>100</v>
      </c>
      <c r="F9" s="46"/>
      <c r="G9" s="107">
        <v>100</v>
      </c>
      <c r="H9" s="47">
        <v>100</v>
      </c>
      <c r="I9" s="46"/>
    </row>
    <row r="11" spans="2:9" ht="36" customHeight="1" x14ac:dyDescent="0.25">
      <c r="B11" s="147" t="s">
        <v>54</v>
      </c>
      <c r="C11" s="147"/>
      <c r="D11" s="147"/>
      <c r="E11" s="147"/>
      <c r="F11" s="147"/>
      <c r="G11" s="147"/>
      <c r="H11" s="147"/>
      <c r="I11" s="147"/>
    </row>
    <row r="12" spans="2:9" ht="12" customHeight="1" x14ac:dyDescent="0.25">
      <c r="B12" s="15" t="s">
        <v>55</v>
      </c>
      <c r="C12" s="23"/>
      <c r="D12" s="23"/>
      <c r="E12" s="23"/>
      <c r="F12" s="23"/>
      <c r="G12" s="23"/>
      <c r="H12" s="23"/>
      <c r="I12" s="23"/>
    </row>
  </sheetData>
  <mergeCells count="4">
    <mergeCell ref="E3:F3"/>
    <mergeCell ref="C3:D3"/>
    <mergeCell ref="B11:I11"/>
    <mergeCell ref="I3:I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86C2B-82EB-44D8-8A82-4CC8C55AEF90}">
  <dimension ref="B1:F11"/>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15.42578125" style="24" customWidth="1"/>
    <col min="3" max="3" width="7.85546875" style="24" customWidth="1"/>
    <col min="4" max="4" width="10.85546875" style="26" customWidth="1"/>
    <col min="5" max="5" width="7.7109375" style="24" customWidth="1"/>
    <col min="6" max="6" width="10.85546875" style="26" customWidth="1"/>
    <col min="7" max="16384" width="11.42578125" style="24"/>
  </cols>
  <sheetData>
    <row r="1" spans="2:6" s="38" customFormat="1" ht="15.75" customHeight="1" x14ac:dyDescent="0.25">
      <c r="B1" s="38" t="s">
        <v>96</v>
      </c>
    </row>
    <row r="2" spans="2:6" s="36" customFormat="1" ht="15.75" customHeight="1" thickBot="1" x14ac:dyDescent="0.3">
      <c r="D2" s="37"/>
      <c r="F2" s="37"/>
    </row>
    <row r="3" spans="2:6" ht="15.6" customHeight="1" x14ac:dyDescent="0.25">
      <c r="B3" s="35"/>
      <c r="C3" s="150" t="s">
        <v>4</v>
      </c>
      <c r="D3" s="151"/>
      <c r="E3" s="150" t="s">
        <v>5</v>
      </c>
      <c r="F3" s="151"/>
    </row>
    <row r="4" spans="2:6" ht="26.25" thickBot="1" x14ac:dyDescent="0.3">
      <c r="B4" s="22"/>
      <c r="C4" s="73" t="s">
        <v>56</v>
      </c>
      <c r="D4" s="18" t="s">
        <v>8</v>
      </c>
      <c r="E4" s="73" t="s">
        <v>57</v>
      </c>
      <c r="F4" s="18" t="s">
        <v>8</v>
      </c>
    </row>
    <row r="5" spans="2:6" x14ac:dyDescent="0.25">
      <c r="B5" s="64" t="s">
        <v>97</v>
      </c>
      <c r="C5" s="139" t="s">
        <v>121</v>
      </c>
      <c r="D5" s="140" t="s">
        <v>121</v>
      </c>
      <c r="E5" s="108">
        <v>17.399999999999999</v>
      </c>
      <c r="F5" s="110">
        <v>375639</v>
      </c>
    </row>
    <row r="6" spans="2:6" x14ac:dyDescent="0.25">
      <c r="B6" s="64" t="s">
        <v>98</v>
      </c>
      <c r="C6" s="108">
        <v>12.6</v>
      </c>
      <c r="D6" s="110">
        <v>46885</v>
      </c>
      <c r="E6" s="108">
        <v>24</v>
      </c>
      <c r="F6" s="110">
        <v>518944</v>
      </c>
    </row>
    <row r="7" spans="2:6" x14ac:dyDescent="0.25">
      <c r="B7" s="64" t="s">
        <v>99</v>
      </c>
      <c r="C7" s="108">
        <v>84.3</v>
      </c>
      <c r="D7" s="110">
        <v>313730</v>
      </c>
      <c r="E7" s="108">
        <v>58.6</v>
      </c>
      <c r="F7" s="110">
        <v>1263809</v>
      </c>
    </row>
    <row r="8" spans="2:6" ht="15.75" thickBot="1" x14ac:dyDescent="0.3">
      <c r="B8" s="65" t="s">
        <v>3</v>
      </c>
      <c r="C8" s="132">
        <v>100</v>
      </c>
      <c r="D8" s="133">
        <v>372052</v>
      </c>
      <c r="E8" s="132">
        <v>100</v>
      </c>
      <c r="F8" s="134">
        <v>2158392</v>
      </c>
    </row>
    <row r="9" spans="2:6" x14ac:dyDescent="0.25">
      <c r="C9" s="27"/>
      <c r="E9" s="27"/>
    </row>
    <row r="10" spans="2:6" ht="24" customHeight="1" x14ac:dyDescent="0.25">
      <c r="B10" s="147" t="s">
        <v>100</v>
      </c>
      <c r="C10" s="147"/>
      <c r="D10" s="147"/>
      <c r="E10" s="147"/>
      <c r="F10" s="147"/>
    </row>
    <row r="11" spans="2:6" ht="24" customHeight="1" x14ac:dyDescent="0.25">
      <c r="B11" s="147" t="s">
        <v>120</v>
      </c>
      <c r="C11" s="147"/>
      <c r="D11" s="147"/>
      <c r="E11" s="147"/>
      <c r="F11" s="147"/>
    </row>
  </sheetData>
  <mergeCells count="4">
    <mergeCell ref="C3:D3"/>
    <mergeCell ref="E3:F3"/>
    <mergeCell ref="B10:F10"/>
    <mergeCell ref="B11:F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E242-E78E-4ED6-AE04-7C2F20044BA5}">
  <dimension ref="B1:F20"/>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25" style="24" customWidth="1"/>
    <col min="3" max="3" width="6.85546875" style="24" customWidth="1"/>
    <col min="4" max="4" width="10.140625" style="24" customWidth="1"/>
    <col min="5" max="5" width="6.85546875" style="24" customWidth="1"/>
    <col min="6" max="6" width="10.140625" style="24" customWidth="1"/>
    <col min="7" max="16384" width="11.42578125" style="24"/>
  </cols>
  <sheetData>
    <row r="1" spans="2:6" s="38" customFormat="1" ht="15.75" customHeight="1" x14ac:dyDescent="0.25">
      <c r="B1" s="38" t="s">
        <v>132</v>
      </c>
    </row>
    <row r="2" spans="2:6" s="36" customFormat="1" ht="15.75" customHeight="1" thickBot="1" x14ac:dyDescent="0.3"/>
    <row r="3" spans="2:6" ht="15.6" customHeight="1" x14ac:dyDescent="0.25">
      <c r="B3" s="35"/>
      <c r="C3" s="150" t="s">
        <v>5</v>
      </c>
      <c r="D3" s="152"/>
      <c r="E3" s="151" t="s">
        <v>6</v>
      </c>
      <c r="F3" s="151"/>
    </row>
    <row r="4" spans="2:6" ht="26.25" thickBot="1" x14ac:dyDescent="0.3">
      <c r="B4" s="22"/>
      <c r="C4" s="73" t="s">
        <v>56</v>
      </c>
      <c r="D4" s="74" t="s">
        <v>8</v>
      </c>
      <c r="E4" s="73" t="s">
        <v>57</v>
      </c>
      <c r="F4" s="18" t="s">
        <v>8</v>
      </c>
    </row>
    <row r="5" spans="2:6" ht="15.6" customHeight="1" x14ac:dyDescent="0.25">
      <c r="B5" s="64" t="s">
        <v>10</v>
      </c>
      <c r="C5" s="78">
        <v>17.899999999999999</v>
      </c>
      <c r="D5" s="75">
        <v>189964</v>
      </c>
      <c r="E5" s="49">
        <v>14.8</v>
      </c>
      <c r="F5" s="50">
        <v>205800</v>
      </c>
    </row>
    <row r="6" spans="2:6" x14ac:dyDescent="0.25">
      <c r="B6" s="64" t="s">
        <v>11</v>
      </c>
      <c r="C6" s="78">
        <v>22</v>
      </c>
      <c r="D6" s="75">
        <v>412756</v>
      </c>
      <c r="E6" s="49">
        <v>18.3</v>
      </c>
      <c r="F6" s="50">
        <v>443249</v>
      </c>
    </row>
    <row r="7" spans="2:6" x14ac:dyDescent="0.25">
      <c r="B7" s="64" t="s">
        <v>12</v>
      </c>
      <c r="C7" s="78">
        <v>22.9</v>
      </c>
      <c r="D7" s="75">
        <v>528387</v>
      </c>
      <c r="E7" s="49">
        <v>18.899999999999999</v>
      </c>
      <c r="F7" s="50">
        <v>595983</v>
      </c>
    </row>
    <row r="8" spans="2:6" x14ac:dyDescent="0.25">
      <c r="B8" s="64" t="s">
        <v>13</v>
      </c>
      <c r="C8" s="78">
        <v>18</v>
      </c>
      <c r="D8" s="75">
        <v>443344</v>
      </c>
      <c r="E8" s="49">
        <v>13.6</v>
      </c>
      <c r="F8" s="50">
        <v>516209</v>
      </c>
    </row>
    <row r="9" spans="2:6" x14ac:dyDescent="0.25">
      <c r="B9" s="64" t="s">
        <v>14</v>
      </c>
      <c r="C9" s="78">
        <v>18.2</v>
      </c>
      <c r="D9" s="75">
        <v>327600</v>
      </c>
      <c r="E9" s="49">
        <v>11.5</v>
      </c>
      <c r="F9" s="50">
        <v>382863</v>
      </c>
    </row>
    <row r="10" spans="2:6" x14ac:dyDescent="0.25">
      <c r="B10" s="64" t="s">
        <v>15</v>
      </c>
      <c r="C10" s="78">
        <v>12.3</v>
      </c>
      <c r="D10" s="75">
        <v>142977</v>
      </c>
      <c r="E10" s="49">
        <v>6.9</v>
      </c>
      <c r="F10" s="50">
        <v>179096</v>
      </c>
    </row>
    <row r="11" spans="2:6" x14ac:dyDescent="0.25">
      <c r="B11" s="66" t="s">
        <v>16</v>
      </c>
      <c r="C11" s="76">
        <v>6.6</v>
      </c>
      <c r="D11" s="79">
        <v>113365</v>
      </c>
      <c r="E11" s="54">
        <v>4.9000000000000004</v>
      </c>
      <c r="F11" s="53">
        <v>138500</v>
      </c>
    </row>
    <row r="12" spans="2:6" ht="15" customHeight="1" thickBot="1" x14ac:dyDescent="0.3">
      <c r="B12" s="94" t="s">
        <v>52</v>
      </c>
      <c r="C12" s="95"/>
      <c r="D12" s="96" t="s">
        <v>53</v>
      </c>
      <c r="E12" s="97"/>
      <c r="F12" s="98" t="s">
        <v>53</v>
      </c>
    </row>
    <row r="13" spans="2:6" x14ac:dyDescent="0.25">
      <c r="C13" s="27"/>
    </row>
    <row r="14" spans="2:6" ht="24" customHeight="1" x14ac:dyDescent="0.25">
      <c r="B14" s="147" t="s">
        <v>77</v>
      </c>
      <c r="C14" s="147"/>
      <c r="D14" s="147"/>
      <c r="E14" s="147"/>
      <c r="F14" s="147"/>
    </row>
    <row r="17" ht="15.6" customHeight="1" x14ac:dyDescent="0.25"/>
    <row r="20" ht="15.6" customHeight="1" x14ac:dyDescent="0.25"/>
  </sheetData>
  <mergeCells count="3">
    <mergeCell ref="C3:D3"/>
    <mergeCell ref="E3:F3"/>
    <mergeCell ref="B14:F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8993-4D0D-4C82-A488-BA9CE06CFAFF}">
  <dimension ref="A1:K25"/>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11.42578125" style="24" customWidth="1"/>
    <col min="3" max="3" width="26.7109375" style="24" customWidth="1"/>
    <col min="4" max="4" width="7.140625" style="24" customWidth="1"/>
    <col min="5" max="5" width="10.42578125" style="24" customWidth="1"/>
    <col min="6" max="6" width="7.140625" style="24" customWidth="1"/>
    <col min="7" max="7" width="10.42578125" style="24" customWidth="1"/>
    <col min="8" max="8" width="7.140625" style="24" customWidth="1"/>
    <col min="9" max="9" width="10.42578125" style="24" customWidth="1"/>
    <col min="10" max="16384" width="11.42578125" style="24"/>
  </cols>
  <sheetData>
    <row r="1" spans="1:9" s="38" customFormat="1" ht="15.75" customHeight="1" x14ac:dyDescent="0.25">
      <c r="B1" s="38" t="s">
        <v>133</v>
      </c>
    </row>
    <row r="2" spans="1:9" ht="15.75" customHeight="1" thickBot="1" x14ac:dyDescent="0.3">
      <c r="A2" s="34"/>
      <c r="B2" s="34"/>
    </row>
    <row r="3" spans="1:9" ht="15.6" customHeight="1" x14ac:dyDescent="0.25">
      <c r="A3" s="34"/>
      <c r="B3" s="35"/>
      <c r="C3" s="35"/>
      <c r="D3" s="150" t="s">
        <v>4</v>
      </c>
      <c r="E3" s="151"/>
      <c r="F3" s="150" t="s">
        <v>5</v>
      </c>
      <c r="G3" s="151"/>
      <c r="H3" s="150" t="s">
        <v>6</v>
      </c>
      <c r="I3" s="151"/>
    </row>
    <row r="4" spans="1:9" ht="26.25" thickBot="1" x14ac:dyDescent="0.3">
      <c r="A4" s="34"/>
      <c r="B4" s="22"/>
      <c r="C4" s="22"/>
      <c r="D4" s="73" t="s">
        <v>56</v>
      </c>
      <c r="E4" s="74" t="s">
        <v>8</v>
      </c>
      <c r="F4" s="73" t="s">
        <v>57</v>
      </c>
      <c r="G4" s="18" t="s">
        <v>8</v>
      </c>
      <c r="H4" s="73" t="s">
        <v>58</v>
      </c>
      <c r="I4" s="18" t="s">
        <v>8</v>
      </c>
    </row>
    <row r="5" spans="1:9" x14ac:dyDescent="0.25">
      <c r="B5" s="155" t="s">
        <v>60</v>
      </c>
      <c r="C5" s="130" t="s">
        <v>17</v>
      </c>
      <c r="D5" s="78">
        <v>3.7</v>
      </c>
      <c r="E5" s="50">
        <v>57357</v>
      </c>
      <c r="F5" s="78">
        <v>15.2</v>
      </c>
      <c r="G5" s="50">
        <v>216411</v>
      </c>
      <c r="H5" s="78">
        <v>10.1</v>
      </c>
      <c r="I5" s="50">
        <v>271317</v>
      </c>
    </row>
    <row r="6" spans="1:9" x14ac:dyDescent="0.25">
      <c r="A6" s="34"/>
      <c r="B6" s="154"/>
      <c r="C6" s="131" t="s">
        <v>63</v>
      </c>
      <c r="D6" s="78">
        <v>2.5</v>
      </c>
      <c r="E6" s="50">
        <v>84641</v>
      </c>
      <c r="F6" s="78">
        <v>17.399999999999999</v>
      </c>
      <c r="G6" s="50">
        <v>502052</v>
      </c>
      <c r="H6" s="78">
        <v>11.2</v>
      </c>
      <c r="I6" s="50">
        <v>578600</v>
      </c>
    </row>
    <row r="7" spans="1:9" x14ac:dyDescent="0.25">
      <c r="A7" s="34"/>
      <c r="B7" s="117"/>
      <c r="C7" s="131" t="s">
        <v>64</v>
      </c>
      <c r="D7" s="78">
        <v>2.2000000000000002</v>
      </c>
      <c r="E7" s="50">
        <v>58985</v>
      </c>
      <c r="F7" s="78">
        <v>20.6</v>
      </c>
      <c r="G7" s="50">
        <v>496820</v>
      </c>
      <c r="H7" s="78">
        <v>14.6</v>
      </c>
      <c r="I7" s="50">
        <v>549237</v>
      </c>
    </row>
    <row r="8" spans="1:9" x14ac:dyDescent="0.25">
      <c r="A8" s="34"/>
      <c r="B8" s="117"/>
      <c r="C8" s="131" t="s">
        <v>18</v>
      </c>
      <c r="D8" s="78">
        <v>2.7</v>
      </c>
      <c r="E8" s="50">
        <v>42492</v>
      </c>
      <c r="F8" s="78">
        <v>19.8</v>
      </c>
      <c r="G8" s="50">
        <v>293445</v>
      </c>
      <c r="H8" s="78">
        <v>15.4</v>
      </c>
      <c r="I8" s="50">
        <v>322035</v>
      </c>
    </row>
    <row r="9" spans="1:9" x14ac:dyDescent="0.25">
      <c r="A9" s="34"/>
      <c r="B9" s="117"/>
      <c r="C9" s="131" t="s">
        <v>19</v>
      </c>
      <c r="D9" s="78">
        <v>2.9</v>
      </c>
      <c r="E9" s="50">
        <v>121127</v>
      </c>
      <c r="F9" s="78">
        <v>15.3</v>
      </c>
      <c r="G9" s="50">
        <v>591640</v>
      </c>
      <c r="H9" s="78">
        <v>12.5</v>
      </c>
      <c r="I9" s="50">
        <v>677639</v>
      </c>
    </row>
    <row r="10" spans="1:9" ht="15.6" customHeight="1" x14ac:dyDescent="0.25">
      <c r="A10" s="34"/>
      <c r="B10" s="115"/>
      <c r="C10" s="113" t="s">
        <v>52</v>
      </c>
      <c r="D10" s="111"/>
      <c r="E10" s="58" t="s">
        <v>66</v>
      </c>
      <c r="F10" s="111"/>
      <c r="G10" s="58" t="s">
        <v>53</v>
      </c>
      <c r="H10" s="111"/>
      <c r="I10" s="58" t="s">
        <v>53</v>
      </c>
    </row>
    <row r="11" spans="1:9" x14ac:dyDescent="0.25">
      <c r="A11" s="34"/>
      <c r="B11" s="153" t="s">
        <v>61</v>
      </c>
      <c r="C11" s="131" t="s">
        <v>20</v>
      </c>
      <c r="D11" s="78">
        <v>2.2000000000000002</v>
      </c>
      <c r="E11" s="50">
        <v>244337</v>
      </c>
      <c r="F11" s="78">
        <v>16.5</v>
      </c>
      <c r="G11" s="50">
        <v>1607069</v>
      </c>
      <c r="H11" s="78">
        <v>11.6</v>
      </c>
      <c r="I11" s="50">
        <v>1807342</v>
      </c>
    </row>
    <row r="12" spans="1:9" ht="15.6" customHeight="1" x14ac:dyDescent="0.25">
      <c r="A12" s="34"/>
      <c r="B12" s="154"/>
      <c r="C12" s="131" t="s">
        <v>21</v>
      </c>
      <c r="D12" s="78">
        <v>4.7</v>
      </c>
      <c r="E12" s="50">
        <v>127715</v>
      </c>
      <c r="F12" s="78">
        <v>21.1</v>
      </c>
      <c r="G12" s="50">
        <v>551323</v>
      </c>
      <c r="H12" s="78">
        <v>16.8</v>
      </c>
      <c r="I12" s="50">
        <v>654359</v>
      </c>
    </row>
    <row r="13" spans="1:9" x14ac:dyDescent="0.25">
      <c r="A13" s="34"/>
      <c r="B13" s="115"/>
      <c r="C13" s="113" t="s">
        <v>52</v>
      </c>
      <c r="D13" s="111"/>
      <c r="E13" s="58" t="s">
        <v>53</v>
      </c>
      <c r="F13" s="111"/>
      <c r="G13" s="58" t="s">
        <v>53</v>
      </c>
      <c r="H13" s="111"/>
      <c r="I13" s="58" t="s">
        <v>53</v>
      </c>
    </row>
    <row r="14" spans="1:9" x14ac:dyDescent="0.25">
      <c r="A14" s="34"/>
      <c r="B14" s="153" t="s">
        <v>62</v>
      </c>
      <c r="C14" s="131" t="s">
        <v>117</v>
      </c>
      <c r="D14" s="78">
        <v>2.8</v>
      </c>
      <c r="E14" s="50">
        <v>208335</v>
      </c>
      <c r="F14" s="78">
        <v>17.399999999999999</v>
      </c>
      <c r="G14" s="50">
        <v>1262732</v>
      </c>
      <c r="H14" s="78">
        <v>13.3</v>
      </c>
      <c r="I14" s="50">
        <v>1426195</v>
      </c>
    </row>
    <row r="15" spans="1:9" x14ac:dyDescent="0.25">
      <c r="B15" s="154"/>
      <c r="C15" s="131" t="s">
        <v>118</v>
      </c>
      <c r="D15" s="78">
        <v>2.4</v>
      </c>
      <c r="E15" s="50">
        <v>108540</v>
      </c>
      <c r="F15" s="78">
        <v>17.899999999999999</v>
      </c>
      <c r="G15" s="50">
        <v>676295</v>
      </c>
      <c r="H15" s="78">
        <v>12.3</v>
      </c>
      <c r="I15" s="50">
        <v>768050</v>
      </c>
    </row>
    <row r="16" spans="1:9" x14ac:dyDescent="0.25">
      <c r="B16" s="70"/>
      <c r="C16" s="131" t="s">
        <v>119</v>
      </c>
      <c r="D16" s="78">
        <v>3</v>
      </c>
      <c r="E16" s="50">
        <v>55177</v>
      </c>
      <c r="F16" s="78">
        <v>16.100000000000001</v>
      </c>
      <c r="G16" s="50">
        <v>219366</v>
      </c>
      <c r="H16" s="78">
        <v>10.7</v>
      </c>
      <c r="I16" s="50">
        <v>267456</v>
      </c>
    </row>
    <row r="17" spans="1:11" ht="15.75" thickBot="1" x14ac:dyDescent="0.3">
      <c r="B17" s="116"/>
      <c r="C17" s="114" t="s">
        <v>52</v>
      </c>
      <c r="D17" s="112"/>
      <c r="E17" s="60" t="s">
        <v>66</v>
      </c>
      <c r="F17" s="112"/>
      <c r="G17" s="60" t="s">
        <v>66</v>
      </c>
      <c r="H17" s="112"/>
      <c r="I17" s="60" t="s">
        <v>65</v>
      </c>
    </row>
    <row r="18" spans="1:11" x14ac:dyDescent="0.25">
      <c r="A18" s="34"/>
      <c r="B18" s="34"/>
    </row>
    <row r="19" spans="1:11" ht="24" customHeight="1" x14ac:dyDescent="0.25">
      <c r="B19" s="147" t="s">
        <v>79</v>
      </c>
      <c r="C19" s="147"/>
      <c r="D19" s="147"/>
      <c r="E19" s="147"/>
      <c r="F19" s="147"/>
      <c r="G19" s="147"/>
      <c r="H19" s="147"/>
      <c r="I19" s="147"/>
    </row>
    <row r="20" spans="1:11" ht="12" customHeight="1" x14ac:dyDescent="0.25">
      <c r="B20" s="15" t="s">
        <v>67</v>
      </c>
      <c r="C20" s="23"/>
      <c r="D20" s="23"/>
      <c r="E20" s="23"/>
      <c r="F20" s="23"/>
      <c r="G20" s="23"/>
      <c r="H20" s="23"/>
      <c r="I20" s="23"/>
      <c r="J20" s="23"/>
      <c r="K20" s="23"/>
    </row>
    <row r="21" spans="1:11" ht="15.6" customHeight="1" x14ac:dyDescent="0.25">
      <c r="A21" s="34"/>
      <c r="B21" s="34"/>
    </row>
    <row r="22" spans="1:11" x14ac:dyDescent="0.25">
      <c r="A22" s="34"/>
      <c r="B22" s="34"/>
    </row>
    <row r="23" spans="1:11" x14ac:dyDescent="0.25">
      <c r="A23" s="34"/>
      <c r="B23" s="34"/>
    </row>
    <row r="24" spans="1:11" x14ac:dyDescent="0.25">
      <c r="A24" s="34"/>
      <c r="B24" s="34"/>
    </row>
    <row r="25" spans="1:11" x14ac:dyDescent="0.25">
      <c r="A25" s="34"/>
      <c r="B25" s="34"/>
    </row>
  </sheetData>
  <mergeCells count="7">
    <mergeCell ref="F3:G3"/>
    <mergeCell ref="H3:I3"/>
    <mergeCell ref="B19:I19"/>
    <mergeCell ref="D3:E3"/>
    <mergeCell ref="B11:B12"/>
    <mergeCell ref="B14:B15"/>
    <mergeCell ref="B5:B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C838-A55B-43B7-933F-B86C9D9C2B95}">
  <dimension ref="A1:G25"/>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16.42578125" style="24" customWidth="1"/>
    <col min="3" max="3" width="38.42578125" style="24" customWidth="1"/>
    <col min="4" max="4" width="6.7109375" style="24" customWidth="1"/>
    <col min="5" max="5" width="11" style="24" customWidth="1"/>
    <col min="6" max="6" width="6.7109375" style="24" customWidth="1"/>
    <col min="7" max="7" width="11" style="24" customWidth="1"/>
    <col min="8" max="16384" width="11.42578125" style="24"/>
  </cols>
  <sheetData>
    <row r="1" spans="1:7" s="38" customFormat="1" ht="15.75" customHeight="1" x14ac:dyDescent="0.25">
      <c r="B1" s="38" t="s">
        <v>135</v>
      </c>
    </row>
    <row r="2" spans="1:7" ht="15.75" customHeight="1" thickBot="1" x14ac:dyDescent="0.3">
      <c r="A2" s="33"/>
    </row>
    <row r="3" spans="1:7" x14ac:dyDescent="0.25">
      <c r="A3" s="33"/>
      <c r="B3" s="35"/>
      <c r="C3" s="35"/>
      <c r="D3" s="150" t="s">
        <v>5</v>
      </c>
      <c r="E3" s="151"/>
      <c r="F3" s="150" t="s">
        <v>6</v>
      </c>
      <c r="G3" s="151"/>
    </row>
    <row r="4" spans="1:7" ht="26.25" thickBot="1" x14ac:dyDescent="0.3">
      <c r="A4" s="33"/>
      <c r="B4" s="22"/>
      <c r="C4" s="22"/>
      <c r="D4" s="73" t="s">
        <v>56</v>
      </c>
      <c r="E4" s="74" t="s">
        <v>8</v>
      </c>
      <c r="F4" s="73" t="s">
        <v>57</v>
      </c>
      <c r="G4" s="18" t="s">
        <v>8</v>
      </c>
    </row>
    <row r="5" spans="1:7" x14ac:dyDescent="0.25">
      <c r="A5" s="33"/>
      <c r="B5" s="156" t="s">
        <v>22</v>
      </c>
      <c r="C5" s="48" t="s">
        <v>23</v>
      </c>
      <c r="D5" s="78">
        <v>18.100000000000001</v>
      </c>
      <c r="E5" s="50">
        <v>1094904</v>
      </c>
      <c r="F5" s="78">
        <v>14.5</v>
      </c>
      <c r="G5" s="50">
        <v>1232780</v>
      </c>
    </row>
    <row r="6" spans="1:7" x14ac:dyDescent="0.25">
      <c r="A6" s="33"/>
      <c r="B6" s="157"/>
      <c r="C6" s="48" t="s">
        <v>33</v>
      </c>
      <c r="D6" s="78">
        <v>16.600000000000001</v>
      </c>
      <c r="E6" s="50">
        <v>112277</v>
      </c>
      <c r="F6" s="78">
        <v>12.3</v>
      </c>
      <c r="G6" s="50">
        <v>129989</v>
      </c>
    </row>
    <row r="7" spans="1:7" x14ac:dyDescent="0.25">
      <c r="A7" s="33"/>
      <c r="B7" s="70"/>
      <c r="C7" s="48" t="s">
        <v>24</v>
      </c>
      <c r="D7" s="78">
        <v>27.4</v>
      </c>
      <c r="E7" s="50">
        <v>277569</v>
      </c>
      <c r="F7" s="78">
        <v>18.899999999999999</v>
      </c>
      <c r="G7" s="50">
        <v>299996</v>
      </c>
    </row>
    <row r="8" spans="1:7" x14ac:dyDescent="0.25">
      <c r="A8" s="33"/>
      <c r="B8" s="70"/>
      <c r="C8" s="48" t="s">
        <v>25</v>
      </c>
      <c r="D8" s="78">
        <v>8.5</v>
      </c>
      <c r="E8" s="50">
        <v>159296</v>
      </c>
      <c r="F8" s="78">
        <v>5.7</v>
      </c>
      <c r="G8" s="50">
        <v>201957</v>
      </c>
    </row>
    <row r="9" spans="1:7" x14ac:dyDescent="0.25">
      <c r="A9" s="33"/>
      <c r="B9" s="70"/>
      <c r="C9" s="48" t="s">
        <v>26</v>
      </c>
      <c r="D9" s="78">
        <v>13.9</v>
      </c>
      <c r="E9" s="50">
        <v>125793</v>
      </c>
      <c r="F9" s="78">
        <v>10.6</v>
      </c>
      <c r="G9" s="50">
        <v>135150</v>
      </c>
    </row>
    <row r="10" spans="1:7" x14ac:dyDescent="0.25">
      <c r="A10" s="33"/>
      <c r="B10" s="70"/>
      <c r="C10" s="48" t="s">
        <v>27</v>
      </c>
      <c r="D10" s="78">
        <v>18.600000000000001</v>
      </c>
      <c r="E10" s="50">
        <v>140961</v>
      </c>
      <c r="F10" s="78">
        <v>15</v>
      </c>
      <c r="G10" s="50">
        <v>147298</v>
      </c>
    </row>
    <row r="11" spans="1:7" x14ac:dyDescent="0.25">
      <c r="A11" s="33"/>
      <c r="B11" s="70"/>
      <c r="C11" s="48" t="s">
        <v>34</v>
      </c>
      <c r="D11" s="78">
        <v>19.899999999999999</v>
      </c>
      <c r="E11" s="50">
        <v>138732</v>
      </c>
      <c r="F11" s="78">
        <v>9.8000000000000007</v>
      </c>
      <c r="G11" s="50">
        <v>195674</v>
      </c>
    </row>
    <row r="12" spans="1:7" x14ac:dyDescent="0.25">
      <c r="A12" s="34"/>
      <c r="B12" s="115"/>
      <c r="C12" s="57" t="s">
        <v>52</v>
      </c>
      <c r="D12" s="111"/>
      <c r="E12" s="58" t="s">
        <v>53</v>
      </c>
      <c r="F12" s="111"/>
      <c r="G12" s="58" t="s">
        <v>53</v>
      </c>
    </row>
    <row r="13" spans="1:7" x14ac:dyDescent="0.25">
      <c r="A13" s="33"/>
      <c r="B13" s="158" t="s">
        <v>134</v>
      </c>
      <c r="C13" s="48" t="s">
        <v>78</v>
      </c>
      <c r="D13" s="78">
        <v>20.399999999999999</v>
      </c>
      <c r="E13" s="50">
        <v>610148</v>
      </c>
      <c r="F13" s="78">
        <v>13.7</v>
      </c>
      <c r="G13" s="50">
        <v>723917</v>
      </c>
    </row>
    <row r="14" spans="1:7" x14ac:dyDescent="0.25">
      <c r="A14" s="33"/>
      <c r="B14" s="157"/>
      <c r="C14" s="48" t="s">
        <v>35</v>
      </c>
      <c r="D14" s="78">
        <v>18.3</v>
      </c>
      <c r="E14" s="50">
        <v>997275</v>
      </c>
      <c r="F14" s="78">
        <v>14.3</v>
      </c>
      <c r="G14" s="50">
        <v>1132247</v>
      </c>
    </row>
    <row r="15" spans="1:7" x14ac:dyDescent="0.25">
      <c r="A15" s="33"/>
      <c r="B15" s="70"/>
      <c r="C15" s="99" t="s">
        <v>45</v>
      </c>
      <c r="D15" s="78">
        <v>13.5</v>
      </c>
      <c r="E15" s="50">
        <v>60420</v>
      </c>
      <c r="F15" s="78">
        <v>10.7</v>
      </c>
      <c r="G15" s="50">
        <v>67077</v>
      </c>
    </row>
    <row r="16" spans="1:7" x14ac:dyDescent="0.25">
      <c r="A16" s="34"/>
      <c r="B16" s="115"/>
      <c r="C16" s="57" t="s">
        <v>52</v>
      </c>
      <c r="D16" s="111"/>
      <c r="E16" s="58" t="s">
        <v>65</v>
      </c>
      <c r="F16" s="111"/>
      <c r="G16" s="58" t="s">
        <v>66</v>
      </c>
    </row>
    <row r="17" spans="1:7" x14ac:dyDescent="0.25">
      <c r="A17" s="33"/>
      <c r="B17" s="158" t="s">
        <v>80</v>
      </c>
      <c r="C17" s="48" t="s">
        <v>78</v>
      </c>
      <c r="D17" s="78">
        <v>23.5</v>
      </c>
      <c r="E17" s="50">
        <v>268578</v>
      </c>
      <c r="F17" s="78">
        <v>20.6</v>
      </c>
      <c r="G17" s="50">
        <v>292913</v>
      </c>
    </row>
    <row r="18" spans="1:7" x14ac:dyDescent="0.25">
      <c r="A18" s="33"/>
      <c r="B18" s="157"/>
      <c r="C18" s="48" t="s">
        <v>35</v>
      </c>
      <c r="D18" s="78">
        <v>19</v>
      </c>
      <c r="E18" s="50">
        <v>1030514</v>
      </c>
      <c r="F18" s="78">
        <v>13.8</v>
      </c>
      <c r="G18" s="50">
        <v>1187840</v>
      </c>
    </row>
    <row r="19" spans="1:7" x14ac:dyDescent="0.25">
      <c r="A19" s="33"/>
      <c r="B19" s="70"/>
      <c r="C19" s="99" t="s">
        <v>45</v>
      </c>
      <c r="D19" s="78">
        <v>14.6</v>
      </c>
      <c r="E19" s="50">
        <v>282188</v>
      </c>
      <c r="F19" s="78">
        <v>11.4</v>
      </c>
      <c r="G19" s="50">
        <v>337690</v>
      </c>
    </row>
    <row r="20" spans="1:7" ht="15.75" thickBot="1" x14ac:dyDescent="0.3">
      <c r="A20" s="34"/>
      <c r="B20" s="116"/>
      <c r="C20" s="59" t="s">
        <v>52</v>
      </c>
      <c r="D20" s="112"/>
      <c r="E20" s="100" t="s">
        <v>53</v>
      </c>
      <c r="F20" s="112"/>
      <c r="G20" s="100" t="s">
        <v>53</v>
      </c>
    </row>
    <row r="22" spans="1:7" ht="24" customHeight="1" x14ac:dyDescent="0.25">
      <c r="B22" s="147" t="s">
        <v>76</v>
      </c>
      <c r="C22" s="147"/>
      <c r="D22" s="147"/>
      <c r="E22" s="147"/>
      <c r="F22" s="147"/>
      <c r="G22" s="147"/>
    </row>
    <row r="23" spans="1:7" ht="12" customHeight="1" x14ac:dyDescent="0.25">
      <c r="B23" s="15" t="s">
        <v>67</v>
      </c>
      <c r="C23" s="23"/>
      <c r="D23" s="23"/>
      <c r="E23" s="23"/>
      <c r="F23" s="23"/>
      <c r="G23" s="23"/>
    </row>
    <row r="24" spans="1:7" x14ac:dyDescent="0.25">
      <c r="A24" s="33"/>
    </row>
    <row r="25" spans="1:7" x14ac:dyDescent="0.25">
      <c r="A25" s="33"/>
    </row>
  </sheetData>
  <mergeCells count="6">
    <mergeCell ref="D3:E3"/>
    <mergeCell ref="F3:G3"/>
    <mergeCell ref="B22:G22"/>
    <mergeCell ref="B5:B6"/>
    <mergeCell ref="B13:B14"/>
    <mergeCell ref="B17:B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5C1B-E151-45E8-BD65-F91B9C10151A}">
  <dimension ref="A1:I19"/>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13" style="24" customWidth="1"/>
    <col min="3" max="3" width="26" style="24" customWidth="1"/>
    <col min="4" max="4" width="6.7109375" style="24" customWidth="1"/>
    <col min="5" max="5" width="11" style="24" customWidth="1"/>
    <col min="6" max="6" width="6.7109375" style="24" customWidth="1"/>
    <col min="7" max="7" width="11" style="24" customWidth="1"/>
    <col min="8" max="8" width="6.7109375" style="24" customWidth="1"/>
    <col min="9" max="9" width="11" style="24" customWidth="1"/>
    <col min="10" max="16384" width="11.42578125" style="24"/>
  </cols>
  <sheetData>
    <row r="1" spans="1:9" s="38" customFormat="1" ht="15.75" customHeight="1" x14ac:dyDescent="0.25">
      <c r="B1" s="38" t="s">
        <v>136</v>
      </c>
    </row>
    <row r="2" spans="1:9" ht="15.75" customHeight="1" thickBot="1" x14ac:dyDescent="0.3">
      <c r="A2" s="32"/>
    </row>
    <row r="3" spans="1:9" x14ac:dyDescent="0.25">
      <c r="A3" s="32"/>
      <c r="B3" s="35"/>
      <c r="C3" s="35"/>
      <c r="D3" s="150" t="s">
        <v>4</v>
      </c>
      <c r="E3" s="151"/>
      <c r="F3" s="150" t="s">
        <v>5</v>
      </c>
      <c r="G3" s="151"/>
      <c r="H3" s="150" t="s">
        <v>6</v>
      </c>
      <c r="I3" s="151"/>
    </row>
    <row r="4" spans="1:9" ht="26.25" thickBot="1" x14ac:dyDescent="0.3">
      <c r="A4" s="32"/>
      <c r="B4" s="22"/>
      <c r="C4" s="22"/>
      <c r="D4" s="73" t="s">
        <v>56</v>
      </c>
      <c r="E4" s="74" t="s">
        <v>8</v>
      </c>
      <c r="F4" s="73" t="s">
        <v>57</v>
      </c>
      <c r="G4" s="18" t="s">
        <v>8</v>
      </c>
      <c r="H4" s="73" t="s">
        <v>58</v>
      </c>
      <c r="I4" s="18" t="s">
        <v>8</v>
      </c>
    </row>
    <row r="5" spans="1:9" x14ac:dyDescent="0.25">
      <c r="A5" s="32"/>
      <c r="B5" s="155" t="s">
        <v>69</v>
      </c>
      <c r="C5" s="34" t="s">
        <v>71</v>
      </c>
      <c r="D5" s="78">
        <v>2.6</v>
      </c>
      <c r="E5" s="50">
        <v>337984</v>
      </c>
      <c r="F5" s="78">
        <v>17.100000000000001</v>
      </c>
      <c r="G5" s="50">
        <v>1967684</v>
      </c>
      <c r="H5" s="78">
        <v>12.4</v>
      </c>
      <c r="I5" s="50">
        <v>2246570</v>
      </c>
    </row>
    <row r="6" spans="1:9" x14ac:dyDescent="0.25">
      <c r="A6" s="32"/>
      <c r="B6" s="154"/>
      <c r="C6" s="34" t="s">
        <v>72</v>
      </c>
      <c r="D6" s="108" t="s">
        <v>121</v>
      </c>
      <c r="E6" s="110" t="s">
        <v>121</v>
      </c>
      <c r="F6" s="108" t="s">
        <v>124</v>
      </c>
      <c r="G6" s="110">
        <v>18567</v>
      </c>
      <c r="H6" s="108" t="s">
        <v>125</v>
      </c>
      <c r="I6" s="110">
        <v>21278</v>
      </c>
    </row>
    <row r="7" spans="1:9" x14ac:dyDescent="0.25">
      <c r="A7" s="32"/>
      <c r="B7" s="117"/>
      <c r="C7" s="34" t="s">
        <v>28</v>
      </c>
      <c r="D7" s="108" t="s">
        <v>126</v>
      </c>
      <c r="E7" s="110">
        <v>13336</v>
      </c>
      <c r="F7" s="108">
        <v>22.7</v>
      </c>
      <c r="G7" s="110">
        <v>106690</v>
      </c>
      <c r="H7" s="108">
        <v>14.9</v>
      </c>
      <c r="I7" s="110">
        <v>117805</v>
      </c>
    </row>
    <row r="8" spans="1:9" x14ac:dyDescent="0.25">
      <c r="A8" s="32"/>
      <c r="B8" s="117"/>
      <c r="C8" s="34" t="s">
        <v>29</v>
      </c>
      <c r="D8" s="108" t="s">
        <v>121</v>
      </c>
      <c r="E8" s="110" t="s">
        <v>121</v>
      </c>
      <c r="F8" s="108">
        <v>25.4</v>
      </c>
      <c r="G8" s="110">
        <v>47757</v>
      </c>
      <c r="H8" s="108">
        <v>16.899999999999999</v>
      </c>
      <c r="I8" s="110">
        <v>51375</v>
      </c>
    </row>
    <row r="9" spans="1:9" x14ac:dyDescent="0.25">
      <c r="A9" s="34"/>
      <c r="B9" s="115"/>
      <c r="C9" s="57" t="s">
        <v>52</v>
      </c>
      <c r="D9" s="111"/>
      <c r="E9" s="58" t="s">
        <v>66</v>
      </c>
      <c r="F9" s="111"/>
      <c r="G9" s="58" t="s">
        <v>65</v>
      </c>
      <c r="H9" s="111"/>
      <c r="I9" s="58" t="s">
        <v>66</v>
      </c>
    </row>
    <row r="10" spans="1:9" x14ac:dyDescent="0.25">
      <c r="A10" s="32"/>
      <c r="B10" s="158" t="s">
        <v>70</v>
      </c>
      <c r="C10" s="48" t="s">
        <v>30</v>
      </c>
      <c r="D10" s="78">
        <v>2.4</v>
      </c>
      <c r="E10" s="50">
        <v>263089</v>
      </c>
      <c r="F10" s="78">
        <v>16.399999999999999</v>
      </c>
      <c r="G10" s="50">
        <v>1587166</v>
      </c>
      <c r="H10" s="78">
        <v>11.9</v>
      </c>
      <c r="I10" s="50">
        <v>1807978</v>
      </c>
    </row>
    <row r="11" spans="1:9" x14ac:dyDescent="0.25">
      <c r="A11" s="32"/>
      <c r="B11" s="157"/>
      <c r="C11" s="48" t="s">
        <v>31</v>
      </c>
      <c r="D11" s="78">
        <v>3.5</v>
      </c>
      <c r="E11" s="50">
        <v>41894</v>
      </c>
      <c r="F11" s="78">
        <v>19.2</v>
      </c>
      <c r="G11" s="50">
        <v>236699</v>
      </c>
      <c r="H11" s="78">
        <v>14.1</v>
      </c>
      <c r="I11" s="50">
        <v>271303</v>
      </c>
    </row>
    <row r="12" spans="1:9" x14ac:dyDescent="0.25">
      <c r="A12" s="32"/>
      <c r="B12" s="70"/>
      <c r="C12" s="48" t="s">
        <v>73</v>
      </c>
      <c r="D12" s="78">
        <v>5.6</v>
      </c>
      <c r="E12" s="50">
        <v>54111</v>
      </c>
      <c r="F12" s="78">
        <v>23</v>
      </c>
      <c r="G12" s="50">
        <v>219773</v>
      </c>
      <c r="H12" s="78">
        <v>16.600000000000001</v>
      </c>
      <c r="I12" s="50">
        <v>261760</v>
      </c>
    </row>
    <row r="13" spans="1:9" x14ac:dyDescent="0.25">
      <c r="A13" s="32"/>
      <c r="B13" s="70"/>
      <c r="C13" s="48" t="s">
        <v>32</v>
      </c>
      <c r="D13" s="141" t="s">
        <v>121</v>
      </c>
      <c r="E13" s="142" t="s">
        <v>121</v>
      </c>
      <c r="F13" s="78">
        <v>23.3</v>
      </c>
      <c r="G13" s="50">
        <v>92857</v>
      </c>
      <c r="H13" s="78">
        <v>15.9</v>
      </c>
      <c r="I13" s="50">
        <v>98762</v>
      </c>
    </row>
    <row r="14" spans="1:9" ht="15.6" customHeight="1" thickBot="1" x14ac:dyDescent="0.3">
      <c r="A14" s="34"/>
      <c r="B14" s="116"/>
      <c r="C14" s="59" t="s">
        <v>52</v>
      </c>
      <c r="D14" s="112"/>
      <c r="E14" s="60" t="s">
        <v>53</v>
      </c>
      <c r="F14" s="112"/>
      <c r="G14" s="60" t="s">
        <v>53</v>
      </c>
      <c r="H14" s="112"/>
      <c r="I14" s="60" t="s">
        <v>53</v>
      </c>
    </row>
    <row r="16" spans="1:9" ht="24" customHeight="1" x14ac:dyDescent="0.25">
      <c r="B16" s="147" t="s">
        <v>79</v>
      </c>
      <c r="C16" s="147"/>
      <c r="D16" s="147"/>
      <c r="E16" s="147"/>
      <c r="F16" s="147"/>
      <c r="G16" s="147"/>
      <c r="H16" s="147"/>
      <c r="I16" s="147"/>
    </row>
    <row r="17" spans="2:9" ht="12" customHeight="1" x14ac:dyDescent="0.25">
      <c r="B17" s="15" t="s">
        <v>67</v>
      </c>
      <c r="C17" s="23"/>
      <c r="D17" s="23"/>
      <c r="E17" s="23"/>
      <c r="F17" s="23"/>
      <c r="G17" s="23"/>
    </row>
    <row r="18" spans="2:9" ht="12" customHeight="1" x14ac:dyDescent="0.25">
      <c r="B18" s="15" t="s">
        <v>122</v>
      </c>
    </row>
    <row r="19" spans="2:9" ht="24" customHeight="1" x14ac:dyDescent="0.25">
      <c r="B19" s="147" t="s">
        <v>123</v>
      </c>
      <c r="C19" s="147"/>
      <c r="D19" s="147"/>
      <c r="E19" s="147"/>
      <c r="F19" s="147"/>
      <c r="G19" s="147"/>
      <c r="H19" s="147"/>
      <c r="I19" s="147"/>
    </row>
  </sheetData>
  <mergeCells count="7">
    <mergeCell ref="B19:I19"/>
    <mergeCell ref="B16:I16"/>
    <mergeCell ref="F3:G3"/>
    <mergeCell ref="H3:I3"/>
    <mergeCell ref="B5:B6"/>
    <mergeCell ref="B10:B11"/>
    <mergeCell ref="D3:E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EBDB-796B-4474-9374-DAA61C59DDD0}">
  <dimension ref="A1:G14"/>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27.140625" style="24" customWidth="1"/>
    <col min="3" max="3" width="24" style="24" customWidth="1"/>
    <col min="4" max="4" width="7.28515625" style="24" customWidth="1"/>
    <col min="5" max="5" width="11.85546875" style="24" customWidth="1"/>
    <col min="6" max="6" width="7.28515625" style="24" customWidth="1"/>
    <col min="7" max="7" width="11.85546875" style="24" customWidth="1"/>
    <col min="8" max="16384" width="11.42578125" style="24"/>
  </cols>
  <sheetData>
    <row r="1" spans="1:7" s="38" customFormat="1" ht="15.75" customHeight="1" x14ac:dyDescent="0.25">
      <c r="B1" s="38" t="s">
        <v>138</v>
      </c>
    </row>
    <row r="2" spans="1:7" ht="15.75" customHeight="1" thickBot="1" x14ac:dyDescent="0.3">
      <c r="A2" s="30"/>
      <c r="B2" s="31"/>
    </row>
    <row r="3" spans="1:7" x14ac:dyDescent="0.25">
      <c r="A3" s="30"/>
      <c r="B3" s="35"/>
      <c r="C3" s="35"/>
      <c r="D3" s="150" t="s">
        <v>5</v>
      </c>
      <c r="E3" s="151"/>
      <c r="F3" s="150" t="s">
        <v>6</v>
      </c>
      <c r="G3" s="151"/>
    </row>
    <row r="4" spans="1:7" ht="26.25" thickBot="1" x14ac:dyDescent="0.3">
      <c r="A4" s="30"/>
      <c r="B4" s="22"/>
      <c r="C4" s="22"/>
      <c r="D4" s="73" t="s">
        <v>56</v>
      </c>
      <c r="E4" s="74" t="s">
        <v>8</v>
      </c>
      <c r="F4" s="73" t="s">
        <v>57</v>
      </c>
      <c r="G4" s="18" t="s">
        <v>8</v>
      </c>
    </row>
    <row r="5" spans="1:7" x14ac:dyDescent="0.25">
      <c r="A5" s="30"/>
      <c r="B5" s="67" t="s">
        <v>36</v>
      </c>
      <c r="C5" s="34" t="s">
        <v>37</v>
      </c>
      <c r="D5" s="78">
        <v>19.899999999999999</v>
      </c>
      <c r="E5" s="50">
        <v>951185</v>
      </c>
      <c r="F5" s="78">
        <v>17.899999999999999</v>
      </c>
      <c r="G5" s="50">
        <v>1022922</v>
      </c>
    </row>
    <row r="6" spans="1:7" x14ac:dyDescent="0.25">
      <c r="A6" s="30"/>
      <c r="B6" s="67"/>
      <c r="C6" s="34" t="s">
        <v>38</v>
      </c>
      <c r="D6" s="78">
        <v>41.6</v>
      </c>
      <c r="E6" s="50">
        <v>98300</v>
      </c>
      <c r="F6" s="78">
        <v>24.8</v>
      </c>
      <c r="G6" s="50">
        <v>107268</v>
      </c>
    </row>
    <row r="7" spans="1:7" x14ac:dyDescent="0.25">
      <c r="A7" s="30"/>
      <c r="B7" s="72"/>
      <c r="C7" s="31" t="s">
        <v>9</v>
      </c>
      <c r="D7" s="118">
        <v>16.3</v>
      </c>
      <c r="E7" s="119">
        <v>491823</v>
      </c>
      <c r="F7" s="118">
        <v>9.5</v>
      </c>
      <c r="G7" s="119">
        <v>598596</v>
      </c>
    </row>
    <row r="8" spans="1:7" x14ac:dyDescent="0.25">
      <c r="A8" s="30"/>
      <c r="B8" s="72"/>
      <c r="C8" s="31" t="s">
        <v>39</v>
      </c>
      <c r="D8" s="118">
        <v>14.3</v>
      </c>
      <c r="E8" s="119">
        <v>615208</v>
      </c>
      <c r="F8" s="118">
        <v>10.4</v>
      </c>
      <c r="G8" s="119">
        <v>728581</v>
      </c>
    </row>
    <row r="9" spans="1:7" ht="15.6" customHeight="1" x14ac:dyDescent="0.25">
      <c r="A9" s="34"/>
      <c r="B9" s="68"/>
      <c r="C9" s="57" t="s">
        <v>52</v>
      </c>
      <c r="D9" s="111"/>
      <c r="E9" s="58" t="s">
        <v>53</v>
      </c>
      <c r="F9" s="111"/>
      <c r="G9" s="58" t="s">
        <v>53</v>
      </c>
    </row>
    <row r="10" spans="1:7" ht="15.6" customHeight="1" x14ac:dyDescent="0.25">
      <c r="A10" s="30"/>
      <c r="B10" s="159" t="s">
        <v>137</v>
      </c>
      <c r="C10" s="31" t="s">
        <v>0</v>
      </c>
      <c r="D10" s="118">
        <v>21.1</v>
      </c>
      <c r="E10" s="119">
        <v>774385</v>
      </c>
      <c r="F10" s="118">
        <v>16.100000000000001</v>
      </c>
      <c r="G10" s="119">
        <v>908889</v>
      </c>
    </row>
    <row r="11" spans="1:7" x14ac:dyDescent="0.25">
      <c r="A11" s="30"/>
      <c r="B11" s="160"/>
      <c r="C11" s="31" t="s">
        <v>1</v>
      </c>
      <c r="D11" s="118">
        <v>16</v>
      </c>
      <c r="E11" s="119">
        <v>1373877</v>
      </c>
      <c r="F11" s="118">
        <v>11.3</v>
      </c>
      <c r="G11" s="119">
        <v>1540223</v>
      </c>
    </row>
    <row r="12" spans="1:7" ht="15.6" customHeight="1" thickBot="1" x14ac:dyDescent="0.3">
      <c r="A12" s="34"/>
      <c r="B12" s="161"/>
      <c r="C12" s="59" t="s">
        <v>52</v>
      </c>
      <c r="D12" s="112"/>
      <c r="E12" s="100" t="s">
        <v>53</v>
      </c>
      <c r="F12" s="112"/>
      <c r="G12" s="100" t="s">
        <v>53</v>
      </c>
    </row>
    <row r="14" spans="1:7" ht="24" customHeight="1" x14ac:dyDescent="0.25">
      <c r="B14" s="147" t="s">
        <v>76</v>
      </c>
      <c r="C14" s="147"/>
      <c r="D14" s="147"/>
      <c r="E14" s="147"/>
      <c r="F14" s="147"/>
      <c r="G14" s="147"/>
    </row>
  </sheetData>
  <mergeCells count="4">
    <mergeCell ref="D3:E3"/>
    <mergeCell ref="F3:G3"/>
    <mergeCell ref="B14:G14"/>
    <mergeCell ref="B10:B1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9115-457B-4A03-B885-CDE989C1DD04}">
  <dimension ref="B1:F22"/>
  <sheetViews>
    <sheetView showGridLines="0" zoomScale="120" zoomScaleNormal="120" workbookViewId="0">
      <selection activeCell="B1" sqref="B1"/>
    </sheetView>
  </sheetViews>
  <sheetFormatPr baseColWidth="10" defaultColWidth="11.42578125" defaultRowHeight="15" x14ac:dyDescent="0.25"/>
  <cols>
    <col min="1" max="1" width="11.42578125" style="24"/>
    <col min="2" max="2" width="38.5703125" style="24" customWidth="1"/>
    <col min="3" max="3" width="30.42578125" style="24" customWidth="1"/>
    <col min="4" max="4" width="6.28515625" style="14" customWidth="1"/>
    <col min="5" max="5" width="10" style="24" customWidth="1"/>
    <col min="6" max="16384" width="11.42578125" style="24"/>
  </cols>
  <sheetData>
    <row r="1" spans="2:5" s="38" customFormat="1" ht="15.75" customHeight="1" x14ac:dyDescent="0.25">
      <c r="B1" s="38" t="s">
        <v>139</v>
      </c>
    </row>
    <row r="2" spans="2:5" ht="15.75" customHeight="1" thickBot="1" x14ac:dyDescent="0.3"/>
    <row r="3" spans="2:5" x14ac:dyDescent="0.25">
      <c r="B3" s="35"/>
      <c r="C3" s="35"/>
      <c r="D3" s="150" t="s">
        <v>4</v>
      </c>
      <c r="E3" s="151"/>
    </row>
    <row r="4" spans="2:5" ht="26.25" thickBot="1" x14ac:dyDescent="0.3">
      <c r="B4" s="22"/>
      <c r="C4" s="22"/>
      <c r="D4" s="73" t="s">
        <v>56</v>
      </c>
      <c r="E4" s="18" t="s">
        <v>8</v>
      </c>
    </row>
    <row r="5" spans="2:5" x14ac:dyDescent="0.25">
      <c r="B5" s="158" t="s">
        <v>82</v>
      </c>
      <c r="C5" s="56" t="s">
        <v>46</v>
      </c>
      <c r="D5" s="108">
        <v>2.5</v>
      </c>
      <c r="E5" s="110">
        <v>235194</v>
      </c>
    </row>
    <row r="6" spans="2:5" x14ac:dyDescent="0.25">
      <c r="B6" s="157"/>
      <c r="C6" s="56" t="s">
        <v>47</v>
      </c>
      <c r="D6" s="108" t="s">
        <v>127</v>
      </c>
      <c r="E6" s="110">
        <v>26997</v>
      </c>
    </row>
    <row r="7" spans="2:5" x14ac:dyDescent="0.25">
      <c r="B7" s="64"/>
      <c r="C7" s="56" t="s">
        <v>48</v>
      </c>
      <c r="D7" s="108">
        <v>2.9</v>
      </c>
      <c r="E7" s="110">
        <v>104724</v>
      </c>
    </row>
    <row r="8" spans="2:5" x14ac:dyDescent="0.25">
      <c r="B8" s="89"/>
      <c r="C8" s="57" t="s">
        <v>52</v>
      </c>
      <c r="D8" s="120"/>
      <c r="E8" s="135" t="s">
        <v>65</v>
      </c>
    </row>
    <row r="9" spans="2:5" ht="15" customHeight="1" x14ac:dyDescent="0.25">
      <c r="B9" s="158" t="s">
        <v>83</v>
      </c>
      <c r="C9" s="101" t="s">
        <v>0</v>
      </c>
      <c r="D9" s="121">
        <v>5.5</v>
      </c>
      <c r="E9" s="136">
        <v>136617</v>
      </c>
    </row>
    <row r="10" spans="2:5" x14ac:dyDescent="0.25">
      <c r="B10" s="157"/>
      <c r="C10" s="56" t="s">
        <v>1</v>
      </c>
      <c r="D10" s="108">
        <v>2.1</v>
      </c>
      <c r="E10" s="110">
        <v>232303</v>
      </c>
    </row>
    <row r="11" spans="2:5" x14ac:dyDescent="0.25">
      <c r="B11" s="162"/>
      <c r="C11" s="57" t="s">
        <v>52</v>
      </c>
      <c r="D11" s="120"/>
      <c r="E11" s="135" t="s">
        <v>53</v>
      </c>
    </row>
    <row r="12" spans="2:5" ht="15" customHeight="1" x14ac:dyDescent="0.25">
      <c r="B12" s="158" t="s">
        <v>84</v>
      </c>
      <c r="C12" s="56" t="s">
        <v>85</v>
      </c>
      <c r="D12" s="108" t="s">
        <v>128</v>
      </c>
      <c r="E12" s="110">
        <v>17877</v>
      </c>
    </row>
    <row r="13" spans="2:5" ht="15" customHeight="1" x14ac:dyDescent="0.25">
      <c r="B13" s="157"/>
      <c r="C13" s="56" t="s">
        <v>86</v>
      </c>
      <c r="D13" s="108">
        <v>25</v>
      </c>
      <c r="E13" s="110">
        <v>65683</v>
      </c>
    </row>
    <row r="14" spans="2:5" x14ac:dyDescent="0.25">
      <c r="B14" s="157"/>
      <c r="C14" s="56" t="s">
        <v>87</v>
      </c>
      <c r="D14" s="108">
        <v>1.7</v>
      </c>
      <c r="E14" s="110">
        <v>170851</v>
      </c>
    </row>
    <row r="15" spans="2:5" ht="25.5" x14ac:dyDescent="0.25">
      <c r="B15" s="64"/>
      <c r="C15" s="56" t="s">
        <v>88</v>
      </c>
      <c r="D15" s="108">
        <v>5.5</v>
      </c>
      <c r="E15" s="110">
        <v>80776</v>
      </c>
    </row>
    <row r="16" spans="2:5" ht="25.5" x14ac:dyDescent="0.25">
      <c r="B16" s="64"/>
      <c r="C16" s="56" t="s">
        <v>89</v>
      </c>
      <c r="D16" s="108" t="s">
        <v>129</v>
      </c>
      <c r="E16" s="110">
        <v>31290</v>
      </c>
    </row>
    <row r="17" spans="2:6" ht="15.75" thickBot="1" x14ac:dyDescent="0.3">
      <c r="B17" s="69"/>
      <c r="C17" s="59" t="s">
        <v>52</v>
      </c>
      <c r="D17" s="109"/>
      <c r="E17" s="137" t="s">
        <v>53</v>
      </c>
    </row>
    <row r="19" spans="2:6" ht="12" customHeight="1" x14ac:dyDescent="0.25">
      <c r="B19" s="15" t="s">
        <v>74</v>
      </c>
      <c r="C19" s="23"/>
      <c r="D19" s="23"/>
      <c r="E19" s="23"/>
      <c r="F19" s="23"/>
    </row>
    <row r="20" spans="2:6" ht="24" customHeight="1" x14ac:dyDescent="0.25">
      <c r="B20" s="147" t="s">
        <v>123</v>
      </c>
      <c r="C20" s="147"/>
      <c r="D20" s="147"/>
      <c r="E20" s="147"/>
    </row>
    <row r="22" spans="2:6" ht="15.6" customHeight="1" x14ac:dyDescent="0.25"/>
  </sheetData>
  <mergeCells count="5">
    <mergeCell ref="B20:E20"/>
    <mergeCell ref="D3:E3"/>
    <mergeCell ref="B12:B14"/>
    <mergeCell ref="B9:B11"/>
    <mergeCell ref="B5:B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vt:i4>
      </vt:variant>
    </vt:vector>
  </HeadingPairs>
  <TitlesOfParts>
    <vt:vector size="17" baseType="lpstr">
      <vt:lpstr>Índice</vt:lpstr>
      <vt:lpstr>T.7.1</vt:lpstr>
      <vt:lpstr>T.7.2</vt:lpstr>
      <vt:lpstr>T.7.3</vt:lpstr>
      <vt:lpstr>T.7.4</vt:lpstr>
      <vt:lpstr>T.7.5</vt:lpstr>
      <vt:lpstr>T.7.6</vt:lpstr>
      <vt:lpstr>T.7.7</vt:lpstr>
      <vt:lpstr>T.7.8</vt:lpstr>
      <vt:lpstr>T.7.9</vt:lpstr>
      <vt:lpstr>T.7.10</vt:lpstr>
      <vt:lpstr>T.7.11</vt:lpstr>
      <vt:lpstr>T.7.12</vt:lpstr>
      <vt:lpstr>T.7.13</vt:lpstr>
      <vt:lpstr>T.7.14</vt:lpstr>
      <vt:lpstr>T.7.6!_Hlk213952523</vt:lpstr>
      <vt:lpstr>T.7.6!_Hlk213952653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2025-12-02T06:45:54Z</dcterms:created>
  <dcterms:modified xsi:type="dcterms:W3CDTF">2025-12-02T16:41:52Z</dcterms:modified>
</cp:coreProperties>
</file>